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-2024\Проект 11\"/>
    </mc:Choice>
  </mc:AlternateContent>
  <bookViews>
    <workbookView xWindow="0" yWindow="0" windowWidth="23040" windowHeight="9192" activeTab="5"/>
  </bookViews>
  <sheets>
    <sheet name="10А" sheetId="1" r:id="rId1"/>
    <sheet name="10Б" sheetId="2" r:id="rId2"/>
    <sheet name="10В" sheetId="3" r:id="rId3"/>
    <sheet name="11А" sheetId="4" r:id="rId4"/>
    <sheet name="11Б" sheetId="6" r:id="rId5"/>
    <sheet name="11В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5" l="1"/>
  <c r="H51" i="5" s="1"/>
  <c r="D51" i="5"/>
  <c r="I50" i="5"/>
  <c r="F47" i="5"/>
  <c r="D47" i="5"/>
  <c r="H46" i="5"/>
  <c r="H43" i="5"/>
  <c r="H42" i="5"/>
  <c r="H41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18" i="5"/>
  <c r="F18" i="5"/>
  <c r="F49" i="5" s="1"/>
  <c r="F19" i="5" s="1"/>
  <c r="D18" i="5"/>
  <c r="H17" i="5"/>
  <c r="H16" i="5"/>
  <c r="H15" i="5"/>
  <c r="H14" i="5"/>
  <c r="H13" i="5"/>
  <c r="H12" i="5"/>
  <c r="H11" i="5"/>
  <c r="H10" i="5"/>
  <c r="H9" i="5"/>
  <c r="H8" i="5"/>
  <c r="F51" i="6"/>
  <c r="D51" i="6"/>
  <c r="H51" i="6" s="1"/>
  <c r="I50" i="6"/>
  <c r="F47" i="6"/>
  <c r="D47" i="6"/>
  <c r="H46" i="6"/>
  <c r="H45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F18" i="6"/>
  <c r="F49" i="6" s="1"/>
  <c r="F19" i="6" s="1"/>
  <c r="D18" i="6"/>
  <c r="H17" i="6"/>
  <c r="H16" i="6"/>
  <c r="H15" i="6"/>
  <c r="H14" i="6"/>
  <c r="H13" i="6"/>
  <c r="H12" i="6"/>
  <c r="H11" i="6"/>
  <c r="H10" i="6"/>
  <c r="H9" i="6"/>
  <c r="H8" i="6"/>
  <c r="F52" i="4"/>
  <c r="H52" i="4" s="1"/>
  <c r="D52" i="4"/>
  <c r="I51" i="4"/>
  <c r="E50" i="4"/>
  <c r="D50" i="4"/>
  <c r="F48" i="4"/>
  <c r="D48" i="4"/>
  <c r="D49" i="4" s="1"/>
  <c r="H47" i="4"/>
  <c r="H46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D19" i="4"/>
  <c r="H18" i="4"/>
  <c r="F18" i="4"/>
  <c r="F50" i="4" s="1"/>
  <c r="D18" i="4"/>
  <c r="H17" i="4"/>
  <c r="H16" i="4"/>
  <c r="H15" i="4"/>
  <c r="H14" i="4"/>
  <c r="H13" i="4"/>
  <c r="H12" i="4"/>
  <c r="H11" i="4"/>
  <c r="H10" i="4"/>
  <c r="H9" i="4"/>
  <c r="H8" i="4"/>
  <c r="E38" i="3"/>
  <c r="D38" i="3"/>
  <c r="H37" i="3"/>
  <c r="E34" i="3"/>
  <c r="D34" i="3"/>
  <c r="G31" i="3"/>
  <c r="G28" i="3"/>
  <c r="G27" i="3"/>
  <c r="E24" i="3"/>
  <c r="D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49" i="2"/>
  <c r="E49" i="2"/>
  <c r="D49" i="2"/>
  <c r="H48" i="2"/>
  <c r="G48" i="2"/>
  <c r="F48" i="2"/>
  <c r="E48" i="2"/>
  <c r="D48" i="2"/>
  <c r="K47" i="2"/>
  <c r="K46" i="2"/>
  <c r="K45" i="2"/>
  <c r="K44" i="2"/>
  <c r="K43" i="2"/>
  <c r="K41" i="2"/>
  <c r="K40" i="2"/>
  <c r="K39" i="2"/>
  <c r="D34" i="2"/>
  <c r="G33" i="2"/>
  <c r="K33" i="2" s="1"/>
  <c r="D33" i="2"/>
  <c r="K32" i="2"/>
  <c r="J32" i="2"/>
  <c r="H32" i="2"/>
  <c r="H49" i="2" s="1"/>
  <c r="G32" i="2"/>
  <c r="E32" i="2"/>
  <c r="D32" i="2"/>
  <c r="K31" i="2"/>
  <c r="K30" i="2"/>
  <c r="K29" i="2"/>
  <c r="K25" i="2"/>
  <c r="I25" i="2"/>
  <c r="H25" i="2"/>
  <c r="H34" i="2" s="1"/>
  <c r="G25" i="2"/>
  <c r="G34" i="2" s="1"/>
  <c r="E25" i="2"/>
  <c r="E33" i="2" s="1"/>
  <c r="D25" i="2"/>
  <c r="J25" i="2" s="1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E42" i="1"/>
  <c r="D42" i="1"/>
  <c r="N42" i="1" s="1"/>
  <c r="P41" i="1"/>
  <c r="M38" i="1"/>
  <c r="L38" i="1"/>
  <c r="K38" i="1"/>
  <c r="J38" i="1"/>
  <c r="I38" i="1"/>
  <c r="H38" i="1"/>
  <c r="E38" i="1"/>
  <c r="D38" i="1"/>
  <c r="D40" i="1" s="1"/>
  <c r="N37" i="1"/>
  <c r="N35" i="1"/>
  <c r="N33" i="1"/>
  <c r="N32" i="1"/>
  <c r="N29" i="1"/>
  <c r="N28" i="1"/>
  <c r="M25" i="1"/>
  <c r="L25" i="1"/>
  <c r="I25" i="1"/>
  <c r="H25" i="1"/>
  <c r="E25" i="1"/>
  <c r="D25" i="1"/>
  <c r="O24" i="1"/>
  <c r="K24" i="1"/>
  <c r="G24" i="1"/>
  <c r="O23" i="1"/>
  <c r="K23" i="1"/>
  <c r="G23" i="1"/>
  <c r="O22" i="1"/>
  <c r="K22" i="1"/>
  <c r="G22" i="1"/>
  <c r="O21" i="1"/>
  <c r="K21" i="1"/>
  <c r="G21" i="1"/>
  <c r="O20" i="1"/>
  <c r="K20" i="1"/>
  <c r="G20" i="1"/>
  <c r="O19" i="1"/>
  <c r="K19" i="1"/>
  <c r="G19" i="1"/>
  <c r="O18" i="1"/>
  <c r="K18" i="1"/>
  <c r="G18" i="1"/>
  <c r="O17" i="1"/>
  <c r="K17" i="1"/>
  <c r="G17" i="1"/>
  <c r="O16" i="1"/>
  <c r="K16" i="1"/>
  <c r="G16" i="1"/>
  <c r="O15" i="1"/>
  <c r="K15" i="1"/>
  <c r="G15" i="1"/>
  <c r="O14" i="1"/>
  <c r="K14" i="1"/>
  <c r="G14" i="1"/>
  <c r="O13" i="1"/>
  <c r="K13" i="1"/>
  <c r="G13" i="1"/>
  <c r="O12" i="1"/>
  <c r="K12" i="1"/>
  <c r="G12" i="1"/>
  <c r="O11" i="1"/>
  <c r="K11" i="1"/>
  <c r="G11" i="1"/>
  <c r="O10" i="1"/>
  <c r="K10" i="1"/>
  <c r="G10" i="1"/>
  <c r="O9" i="1"/>
  <c r="K9" i="1"/>
  <c r="G9" i="1"/>
  <c r="F48" i="5" l="1"/>
  <c r="H47" i="5"/>
  <c r="D49" i="5"/>
  <c r="H49" i="5" s="1"/>
  <c r="F48" i="6"/>
  <c r="H47" i="6"/>
  <c r="D49" i="6"/>
  <c r="H49" i="6" s="1"/>
  <c r="H18" i="6"/>
  <c r="F19" i="4"/>
  <c r="F49" i="4"/>
  <c r="H50" i="4"/>
  <c r="H48" i="4"/>
  <c r="G34" i="3"/>
  <c r="D36" i="3"/>
  <c r="G24" i="3"/>
  <c r="E36" i="3"/>
  <c r="E35" i="3" s="1"/>
  <c r="J33" i="2"/>
  <c r="E34" i="2"/>
  <c r="D26" i="1"/>
  <c r="N38" i="1"/>
  <c r="D39" i="1"/>
  <c r="E40" i="1"/>
  <c r="E26" i="1" s="1"/>
  <c r="D48" i="5" l="1"/>
  <c r="D19" i="5"/>
  <c r="D48" i="6"/>
  <c r="D19" i="6"/>
  <c r="E25" i="3"/>
  <c r="G36" i="3"/>
  <c r="D35" i="3"/>
  <c r="D25" i="3"/>
  <c r="N40" i="1"/>
  <c r="E39" i="1"/>
</calcChain>
</file>

<file path=xl/sharedStrings.xml><?xml version="1.0" encoding="utf-8"?>
<sst xmlns="http://schemas.openxmlformats.org/spreadsheetml/2006/main" count="615" uniqueCount="113">
  <si>
    <t>Учебный план среднего  общего образования    МБОУ СШ №68  города Липецка педагогического класса</t>
  </si>
  <si>
    <t>Предметные области</t>
  </si>
  <si>
    <t>Учебные предметы</t>
  </si>
  <si>
    <t>КОЛИЧЕСТВО ЧАСОВ В НЕДЕЛЮ/ГОД</t>
  </si>
  <si>
    <t>Формы промежуточной аттестации</t>
  </si>
  <si>
    <t>2023-2024</t>
  </si>
  <si>
    <t>2024-2025</t>
  </si>
  <si>
    <t>Юридический</t>
  </si>
  <si>
    <t>Гуманитарный</t>
  </si>
  <si>
    <t>медицинский</t>
  </si>
  <si>
    <t>10А</t>
  </si>
  <si>
    <t>11А</t>
  </si>
  <si>
    <t>уровень</t>
  </si>
  <si>
    <t xml:space="preserve">уровень </t>
  </si>
  <si>
    <t>10а</t>
  </si>
  <si>
    <t>11а</t>
  </si>
  <si>
    <t xml:space="preserve">ОБЯЗАТЕЛЬНАЯ ЧАСТЬ  </t>
  </si>
  <si>
    <t>РУССКИЙ ЯЗЫК И ЛИТЕРАТУРА</t>
  </si>
  <si>
    <t>Русский язык</t>
  </si>
  <si>
    <t>Б</t>
  </si>
  <si>
    <t>Годовая отметка</t>
  </si>
  <si>
    <t>Литература</t>
  </si>
  <si>
    <t>ИНОСТРАННЫЕ ЯЗЫКИ</t>
  </si>
  <si>
    <t>Иностранный язык (английский)</t>
  </si>
  <si>
    <t>У</t>
  </si>
  <si>
    <t>ОБЩЕСТВЕННО-НАУЧНЫЕ ПРЕДМЕТЫ</t>
  </si>
  <si>
    <t>История</t>
  </si>
  <si>
    <t>Обществознание</t>
  </si>
  <si>
    <t>География</t>
  </si>
  <si>
    <t>МАТЕМАТИКА И ИНФОРМАТИКА</t>
  </si>
  <si>
    <t>Алгебра и начала математического анализа</t>
  </si>
  <si>
    <t>Геометрия</t>
  </si>
  <si>
    <t>Вероятность и статистика</t>
  </si>
  <si>
    <t>информатика</t>
  </si>
  <si>
    <t xml:space="preserve">ЕСТЕСТВЕННО-НАУЧНЫЕ ПРЕДМЕТЫ </t>
  </si>
  <si>
    <t>Физика</t>
  </si>
  <si>
    <t>Химия</t>
  </si>
  <si>
    <t>Биология</t>
  </si>
  <si>
    <t xml:space="preserve">ФИЗИЧЕСКАЯ КУЛЬТУРА и Основы безопасности </t>
  </si>
  <si>
    <t>Физическая культура</t>
  </si>
  <si>
    <t>Основы безопасности жизнедеятельности</t>
  </si>
  <si>
    <t>Индивидуальный проект</t>
  </si>
  <si>
    <t>Защита индивидуального проекта, годовая отметка</t>
  </si>
  <si>
    <t>ИТОГО</t>
  </si>
  <si>
    <t>Часть, формируемая участниками образовательных отношений</t>
  </si>
  <si>
    <t>Дополнительные учебные предметы</t>
  </si>
  <si>
    <t>Финансовая грамотность</t>
  </si>
  <si>
    <t>КУРСЫ ПО ВЫБОРУ</t>
  </si>
  <si>
    <t>Элективные курсы</t>
  </si>
  <si>
    <t>Педагогика</t>
  </si>
  <si>
    <t>Психология</t>
  </si>
  <si>
    <t>Основы частного права</t>
  </si>
  <si>
    <t>Основы публичного права</t>
  </si>
  <si>
    <t>Генетика</t>
  </si>
  <si>
    <t>Химический практикум</t>
  </si>
  <si>
    <t>ИТОГО:</t>
  </si>
  <si>
    <t>Максимально допустимая недельная нагрузка (при 5-дневной неделе) в соответствии с действующими санитарными правилами и нормами</t>
  </si>
  <si>
    <t>Общая допустимая нагрузка за период обучения в 10-11-х классах в соответствии с действующими санитарными правилами и нормами в часах, итого</t>
  </si>
  <si>
    <t>Итого за уровень обучения : неделя/год</t>
  </si>
  <si>
    <t>68/2312</t>
  </si>
  <si>
    <t>10Б- технологический</t>
  </si>
  <si>
    <t>Учебный план среднего  общего образования      МБОУ СШ №68  города Липецка технологического профиля</t>
  </si>
  <si>
    <t>Инженерный</t>
  </si>
  <si>
    <t>Информационный</t>
  </si>
  <si>
    <t>10Б</t>
  </si>
  <si>
    <t>11Б</t>
  </si>
  <si>
    <t>Информатика</t>
  </si>
  <si>
    <t>ФИЗИЧЕСКАЯ КУЛЬТУРА, ОБЖ</t>
  </si>
  <si>
    <t>Математический практикум</t>
  </si>
  <si>
    <t>Практикум по решению задач с развернутым ответом по физике.</t>
  </si>
  <si>
    <t>Решение задач повышенной сложности на языке программирования python.</t>
  </si>
  <si>
    <t>Учебные недели</t>
  </si>
  <si>
    <t xml:space="preserve">Всего часов </t>
  </si>
  <si>
    <t>План  внеурочной деятельности</t>
  </si>
  <si>
    <t>Разговоры о важном</t>
  </si>
  <si>
    <t>Билет в будущее</t>
  </si>
  <si>
    <t>Курс "Начальная военная подготовка"</t>
  </si>
  <si>
    <t>«Функциональная грамотность: учимся для жизни»</t>
  </si>
  <si>
    <t xml:space="preserve"> Курс "Кибербезопасность" </t>
  </si>
  <si>
    <t xml:space="preserve">Черчение </t>
  </si>
  <si>
    <t>Спортивный клуб "Виктория"</t>
  </si>
  <si>
    <t>Инженерная математика</t>
  </si>
  <si>
    <t>Экспериментальная физика</t>
  </si>
  <si>
    <t xml:space="preserve">Всего </t>
  </si>
  <si>
    <t>Учебный план среднего  общего образования                                                                                                            МБОУ СШ №68  города Липецка</t>
  </si>
  <si>
    <t>Основы менеджмента</t>
  </si>
  <si>
    <t>Экономика в задачах</t>
  </si>
  <si>
    <t>2022-2023</t>
  </si>
  <si>
    <t>РОДНОЙ ЯЗЫК И РОДНАЯ ЛИТЕРАТУРА</t>
  </si>
  <si>
    <t>Родной (русский) язык</t>
  </si>
  <si>
    <t>ОБЩЕСТВЕННЫЕ НАУКИ</t>
  </si>
  <si>
    <t>Математика</t>
  </si>
  <si>
    <t>ЕСТЕСТВЕННЫЕ НАУКИ</t>
  </si>
  <si>
    <t>Астрономия</t>
  </si>
  <si>
    <t>ФИЗИЧЕСКАЯ КУЛЬТУРА, ЭКОЛОГИЯ И ОБЖ</t>
  </si>
  <si>
    <t>Учебные предметы по выбору из обязательных учебных предметных областей</t>
  </si>
  <si>
    <t>Родной язык</t>
  </si>
  <si>
    <t>Родная литература</t>
  </si>
  <si>
    <t>Иностранный язык</t>
  </si>
  <si>
    <t>Второй иностранный язык</t>
  </si>
  <si>
    <t>Экономика</t>
  </si>
  <si>
    <t>Право</t>
  </si>
  <si>
    <t>Россия в мире</t>
  </si>
  <si>
    <t>Обществознание.Социальная психология.</t>
  </si>
  <si>
    <t>Русский язык. Сочинение на литературную тему.</t>
  </si>
  <si>
    <t>Основы частного  права</t>
  </si>
  <si>
    <t>МАКСИМАЛЬНЫЙ ОБЪЕМ  УЧЕБНОЙ НАГРУЗКИ УЧАЩИХСЯ ПРИ 5-ДНЕВНОЙ УЧЕБНОЙ НЕДЕЛЕ (34 учебные недели)</t>
  </si>
  <si>
    <t>Количество часов  за год</t>
  </si>
  <si>
    <t>10А- гуманиарный</t>
  </si>
  <si>
    <t>10В</t>
  </si>
  <si>
    <t>11В</t>
  </si>
  <si>
    <t>Основы финансовой грамотности</t>
  </si>
  <si>
    <t>10В- социально=экономический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</si>
</sst>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6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textRotation="91"/>
    </xf>
    <xf numFmtId="0" fontId="4" fillId="3" borderId="6" xfId="0" applyFont="1" applyFill="1" applyBorder="1" applyAlignment="1">
      <alignment horizontal="center" textRotation="91"/>
    </xf>
    <xf numFmtId="0" fontId="4" fillId="3" borderId="7" xfId="0" applyFont="1" applyFill="1" applyBorder="1" applyAlignment="1">
      <alignment horizontal="center" textRotation="91"/>
    </xf>
    <xf numFmtId="0" fontId="4" fillId="3" borderId="2" xfId="0" applyFont="1" applyFill="1" applyBorder="1" applyAlignment="1"/>
    <xf numFmtId="0" fontId="4" fillId="4" borderId="6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textRotation="90"/>
    </xf>
    <xf numFmtId="0" fontId="3" fillId="3" borderId="2" xfId="0" applyFont="1" applyFill="1" applyBorder="1" applyAlignment="1">
      <alignment horizontal="center" vertical="top" textRotation="90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textRotation="90"/>
    </xf>
    <xf numFmtId="0" fontId="3" fillId="4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textRotation="90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textRotation="90" wrapText="1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textRotation="90"/>
    </xf>
    <xf numFmtId="0" fontId="7" fillId="0" borderId="2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9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top" textRotation="90" wrapText="1"/>
    </xf>
    <xf numFmtId="0" fontId="3" fillId="0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top" textRotation="90" wrapText="1"/>
    </xf>
    <xf numFmtId="0" fontId="3" fillId="0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top" textRotation="90" wrapText="1"/>
    </xf>
    <xf numFmtId="0" fontId="2" fillId="6" borderId="2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8" borderId="2" xfId="0" applyFont="1" applyFill="1" applyBorder="1"/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2" xfId="0" applyFont="1" applyFill="1" applyBorder="1"/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4" xfId="0" applyFont="1" applyFill="1" applyBorder="1" applyAlignment="1">
      <alignment horizontal="center" textRotation="90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/>
    </xf>
    <xf numFmtId="0" fontId="5" fillId="11" borderId="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textRotation="90" wrapText="1"/>
    </xf>
    <xf numFmtId="0" fontId="10" fillId="6" borderId="2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7" borderId="5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0" fontId="9" fillId="7" borderId="7" xfId="0" applyFont="1" applyFill="1" applyBorder="1" applyAlignment="1">
      <alignment wrapText="1"/>
    </xf>
    <xf numFmtId="0" fontId="8" fillId="7" borderId="5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/>
    </xf>
    <xf numFmtId="0" fontId="3" fillId="5" borderId="2" xfId="0" applyNumberFormat="1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/>
    </xf>
    <xf numFmtId="0" fontId="3" fillId="6" borderId="2" xfId="0" applyNumberFormat="1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textRotation="90" wrapText="1"/>
    </xf>
    <xf numFmtId="0" fontId="8" fillId="6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wrapText="1"/>
    </xf>
    <xf numFmtId="0" fontId="12" fillId="6" borderId="3" xfId="0" applyFont="1" applyFill="1" applyBorder="1" applyAlignment="1">
      <alignment horizontal="center" vertical="center" textRotation="90"/>
    </xf>
    <xf numFmtId="0" fontId="4" fillId="6" borderId="4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vertical="top" wrapText="1"/>
    </xf>
    <xf numFmtId="0" fontId="9" fillId="6" borderId="2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12" fillId="6" borderId="8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vertical="center" textRotation="90" wrapText="1"/>
    </xf>
    <xf numFmtId="0" fontId="9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textRotation="90" wrapText="1"/>
    </xf>
    <xf numFmtId="0" fontId="2" fillId="6" borderId="8" xfId="0" applyFont="1" applyFill="1" applyBorder="1" applyAlignment="1">
      <alignment horizontal="center" textRotation="90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top" wrapText="1"/>
    </xf>
    <xf numFmtId="0" fontId="12" fillId="6" borderId="4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vertical="top"/>
    </xf>
    <xf numFmtId="0" fontId="9" fillId="6" borderId="2" xfId="0" applyNumberFormat="1" applyFont="1" applyFill="1" applyBorder="1" applyAlignment="1">
      <alignment vertical="top"/>
    </xf>
    <xf numFmtId="0" fontId="2" fillId="6" borderId="4" xfId="0" applyFont="1" applyFill="1" applyBorder="1" applyAlignment="1">
      <alignment horizontal="center" textRotation="90" wrapText="1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4" sqref="C4:C7"/>
    </sheetView>
  </sheetViews>
  <sheetFormatPr defaultRowHeight="13.8" x14ac:dyDescent="0.25"/>
  <cols>
    <col min="1" max="1" width="9.33203125" style="2" customWidth="1"/>
    <col min="2" max="3" width="23.109375" style="2" customWidth="1"/>
    <col min="4" max="4" width="8.33203125" style="10" customWidth="1"/>
    <col min="5" max="10" width="6.88671875" style="10" customWidth="1"/>
    <col min="11" max="11" width="5.109375" style="10" customWidth="1"/>
    <col min="12" max="13" width="6.88671875" style="10" customWidth="1"/>
    <col min="14" max="15" width="8.109375" style="10" customWidth="1"/>
    <col min="16" max="16" width="8.6640625" style="2" customWidth="1"/>
    <col min="17" max="256" width="8.88671875" style="2"/>
    <col min="257" max="257" width="9.33203125" style="2" customWidth="1"/>
    <col min="258" max="259" width="23.109375" style="2" customWidth="1"/>
    <col min="260" max="260" width="8.33203125" style="2" customWidth="1"/>
    <col min="261" max="266" width="6.88671875" style="2" customWidth="1"/>
    <col min="267" max="267" width="5.109375" style="2" customWidth="1"/>
    <col min="268" max="269" width="6.88671875" style="2" customWidth="1"/>
    <col min="270" max="271" width="8.109375" style="2" customWidth="1"/>
    <col min="272" max="272" width="8.6640625" style="2" customWidth="1"/>
    <col min="273" max="512" width="8.88671875" style="2"/>
    <col min="513" max="513" width="9.33203125" style="2" customWidth="1"/>
    <col min="514" max="515" width="23.109375" style="2" customWidth="1"/>
    <col min="516" max="516" width="8.33203125" style="2" customWidth="1"/>
    <col min="517" max="522" width="6.88671875" style="2" customWidth="1"/>
    <col min="523" max="523" width="5.109375" style="2" customWidth="1"/>
    <col min="524" max="525" width="6.88671875" style="2" customWidth="1"/>
    <col min="526" max="527" width="8.109375" style="2" customWidth="1"/>
    <col min="528" max="528" width="8.6640625" style="2" customWidth="1"/>
    <col min="529" max="768" width="8.88671875" style="2"/>
    <col min="769" max="769" width="9.33203125" style="2" customWidth="1"/>
    <col min="770" max="771" width="23.109375" style="2" customWidth="1"/>
    <col min="772" max="772" width="8.33203125" style="2" customWidth="1"/>
    <col min="773" max="778" width="6.88671875" style="2" customWidth="1"/>
    <col min="779" max="779" width="5.109375" style="2" customWidth="1"/>
    <col min="780" max="781" width="6.88671875" style="2" customWidth="1"/>
    <col min="782" max="783" width="8.109375" style="2" customWidth="1"/>
    <col min="784" max="784" width="8.6640625" style="2" customWidth="1"/>
    <col min="785" max="1024" width="8.88671875" style="2"/>
    <col min="1025" max="1025" width="9.33203125" style="2" customWidth="1"/>
    <col min="1026" max="1027" width="23.109375" style="2" customWidth="1"/>
    <col min="1028" max="1028" width="8.33203125" style="2" customWidth="1"/>
    <col min="1029" max="1034" width="6.88671875" style="2" customWidth="1"/>
    <col min="1035" max="1035" width="5.109375" style="2" customWidth="1"/>
    <col min="1036" max="1037" width="6.88671875" style="2" customWidth="1"/>
    <col min="1038" max="1039" width="8.109375" style="2" customWidth="1"/>
    <col min="1040" max="1040" width="8.6640625" style="2" customWidth="1"/>
    <col min="1041" max="1280" width="8.88671875" style="2"/>
    <col min="1281" max="1281" width="9.33203125" style="2" customWidth="1"/>
    <col min="1282" max="1283" width="23.109375" style="2" customWidth="1"/>
    <col min="1284" max="1284" width="8.33203125" style="2" customWidth="1"/>
    <col min="1285" max="1290" width="6.88671875" style="2" customWidth="1"/>
    <col min="1291" max="1291" width="5.109375" style="2" customWidth="1"/>
    <col min="1292" max="1293" width="6.88671875" style="2" customWidth="1"/>
    <col min="1294" max="1295" width="8.109375" style="2" customWidth="1"/>
    <col min="1296" max="1296" width="8.6640625" style="2" customWidth="1"/>
    <col min="1297" max="1536" width="8.88671875" style="2"/>
    <col min="1537" max="1537" width="9.33203125" style="2" customWidth="1"/>
    <col min="1538" max="1539" width="23.109375" style="2" customWidth="1"/>
    <col min="1540" max="1540" width="8.33203125" style="2" customWidth="1"/>
    <col min="1541" max="1546" width="6.88671875" style="2" customWidth="1"/>
    <col min="1547" max="1547" width="5.109375" style="2" customWidth="1"/>
    <col min="1548" max="1549" width="6.88671875" style="2" customWidth="1"/>
    <col min="1550" max="1551" width="8.109375" style="2" customWidth="1"/>
    <col min="1552" max="1552" width="8.6640625" style="2" customWidth="1"/>
    <col min="1553" max="1792" width="8.88671875" style="2"/>
    <col min="1793" max="1793" width="9.33203125" style="2" customWidth="1"/>
    <col min="1794" max="1795" width="23.109375" style="2" customWidth="1"/>
    <col min="1796" max="1796" width="8.33203125" style="2" customWidth="1"/>
    <col min="1797" max="1802" width="6.88671875" style="2" customWidth="1"/>
    <col min="1803" max="1803" width="5.109375" style="2" customWidth="1"/>
    <col min="1804" max="1805" width="6.88671875" style="2" customWidth="1"/>
    <col min="1806" max="1807" width="8.109375" style="2" customWidth="1"/>
    <col min="1808" max="1808" width="8.6640625" style="2" customWidth="1"/>
    <col min="1809" max="2048" width="8.88671875" style="2"/>
    <col min="2049" max="2049" width="9.33203125" style="2" customWidth="1"/>
    <col min="2050" max="2051" width="23.109375" style="2" customWidth="1"/>
    <col min="2052" max="2052" width="8.33203125" style="2" customWidth="1"/>
    <col min="2053" max="2058" width="6.88671875" style="2" customWidth="1"/>
    <col min="2059" max="2059" width="5.109375" style="2" customWidth="1"/>
    <col min="2060" max="2061" width="6.88671875" style="2" customWidth="1"/>
    <col min="2062" max="2063" width="8.109375" style="2" customWidth="1"/>
    <col min="2064" max="2064" width="8.6640625" style="2" customWidth="1"/>
    <col min="2065" max="2304" width="8.88671875" style="2"/>
    <col min="2305" max="2305" width="9.33203125" style="2" customWidth="1"/>
    <col min="2306" max="2307" width="23.109375" style="2" customWidth="1"/>
    <col min="2308" max="2308" width="8.33203125" style="2" customWidth="1"/>
    <col min="2309" max="2314" width="6.88671875" style="2" customWidth="1"/>
    <col min="2315" max="2315" width="5.109375" style="2" customWidth="1"/>
    <col min="2316" max="2317" width="6.88671875" style="2" customWidth="1"/>
    <col min="2318" max="2319" width="8.109375" style="2" customWidth="1"/>
    <col min="2320" max="2320" width="8.6640625" style="2" customWidth="1"/>
    <col min="2321" max="2560" width="8.88671875" style="2"/>
    <col min="2561" max="2561" width="9.33203125" style="2" customWidth="1"/>
    <col min="2562" max="2563" width="23.109375" style="2" customWidth="1"/>
    <col min="2564" max="2564" width="8.33203125" style="2" customWidth="1"/>
    <col min="2565" max="2570" width="6.88671875" style="2" customWidth="1"/>
    <col min="2571" max="2571" width="5.109375" style="2" customWidth="1"/>
    <col min="2572" max="2573" width="6.88671875" style="2" customWidth="1"/>
    <col min="2574" max="2575" width="8.109375" style="2" customWidth="1"/>
    <col min="2576" max="2576" width="8.6640625" style="2" customWidth="1"/>
    <col min="2577" max="2816" width="8.88671875" style="2"/>
    <col min="2817" max="2817" width="9.33203125" style="2" customWidth="1"/>
    <col min="2818" max="2819" width="23.109375" style="2" customWidth="1"/>
    <col min="2820" max="2820" width="8.33203125" style="2" customWidth="1"/>
    <col min="2821" max="2826" width="6.88671875" style="2" customWidth="1"/>
    <col min="2827" max="2827" width="5.109375" style="2" customWidth="1"/>
    <col min="2828" max="2829" width="6.88671875" style="2" customWidth="1"/>
    <col min="2830" max="2831" width="8.109375" style="2" customWidth="1"/>
    <col min="2832" max="2832" width="8.6640625" style="2" customWidth="1"/>
    <col min="2833" max="3072" width="8.88671875" style="2"/>
    <col min="3073" max="3073" width="9.33203125" style="2" customWidth="1"/>
    <col min="3074" max="3075" width="23.109375" style="2" customWidth="1"/>
    <col min="3076" max="3076" width="8.33203125" style="2" customWidth="1"/>
    <col min="3077" max="3082" width="6.88671875" style="2" customWidth="1"/>
    <col min="3083" max="3083" width="5.109375" style="2" customWidth="1"/>
    <col min="3084" max="3085" width="6.88671875" style="2" customWidth="1"/>
    <col min="3086" max="3087" width="8.109375" style="2" customWidth="1"/>
    <col min="3088" max="3088" width="8.6640625" style="2" customWidth="1"/>
    <col min="3089" max="3328" width="8.88671875" style="2"/>
    <col min="3329" max="3329" width="9.33203125" style="2" customWidth="1"/>
    <col min="3330" max="3331" width="23.109375" style="2" customWidth="1"/>
    <col min="3332" max="3332" width="8.33203125" style="2" customWidth="1"/>
    <col min="3333" max="3338" width="6.88671875" style="2" customWidth="1"/>
    <col min="3339" max="3339" width="5.109375" style="2" customWidth="1"/>
    <col min="3340" max="3341" width="6.88671875" style="2" customWidth="1"/>
    <col min="3342" max="3343" width="8.109375" style="2" customWidth="1"/>
    <col min="3344" max="3344" width="8.6640625" style="2" customWidth="1"/>
    <col min="3345" max="3584" width="8.88671875" style="2"/>
    <col min="3585" max="3585" width="9.33203125" style="2" customWidth="1"/>
    <col min="3586" max="3587" width="23.109375" style="2" customWidth="1"/>
    <col min="3588" max="3588" width="8.33203125" style="2" customWidth="1"/>
    <col min="3589" max="3594" width="6.88671875" style="2" customWidth="1"/>
    <col min="3595" max="3595" width="5.109375" style="2" customWidth="1"/>
    <col min="3596" max="3597" width="6.88671875" style="2" customWidth="1"/>
    <col min="3598" max="3599" width="8.109375" style="2" customWidth="1"/>
    <col min="3600" max="3600" width="8.6640625" style="2" customWidth="1"/>
    <col min="3601" max="3840" width="8.88671875" style="2"/>
    <col min="3841" max="3841" width="9.33203125" style="2" customWidth="1"/>
    <col min="3842" max="3843" width="23.109375" style="2" customWidth="1"/>
    <col min="3844" max="3844" width="8.33203125" style="2" customWidth="1"/>
    <col min="3845" max="3850" width="6.88671875" style="2" customWidth="1"/>
    <col min="3851" max="3851" width="5.109375" style="2" customWidth="1"/>
    <col min="3852" max="3853" width="6.88671875" style="2" customWidth="1"/>
    <col min="3854" max="3855" width="8.109375" style="2" customWidth="1"/>
    <col min="3856" max="3856" width="8.6640625" style="2" customWidth="1"/>
    <col min="3857" max="4096" width="8.88671875" style="2"/>
    <col min="4097" max="4097" width="9.33203125" style="2" customWidth="1"/>
    <col min="4098" max="4099" width="23.109375" style="2" customWidth="1"/>
    <col min="4100" max="4100" width="8.33203125" style="2" customWidth="1"/>
    <col min="4101" max="4106" width="6.88671875" style="2" customWidth="1"/>
    <col min="4107" max="4107" width="5.109375" style="2" customWidth="1"/>
    <col min="4108" max="4109" width="6.88671875" style="2" customWidth="1"/>
    <col min="4110" max="4111" width="8.109375" style="2" customWidth="1"/>
    <col min="4112" max="4112" width="8.6640625" style="2" customWidth="1"/>
    <col min="4113" max="4352" width="8.88671875" style="2"/>
    <col min="4353" max="4353" width="9.33203125" style="2" customWidth="1"/>
    <col min="4354" max="4355" width="23.109375" style="2" customWidth="1"/>
    <col min="4356" max="4356" width="8.33203125" style="2" customWidth="1"/>
    <col min="4357" max="4362" width="6.88671875" style="2" customWidth="1"/>
    <col min="4363" max="4363" width="5.109375" style="2" customWidth="1"/>
    <col min="4364" max="4365" width="6.88671875" style="2" customWidth="1"/>
    <col min="4366" max="4367" width="8.109375" style="2" customWidth="1"/>
    <col min="4368" max="4368" width="8.6640625" style="2" customWidth="1"/>
    <col min="4369" max="4608" width="8.88671875" style="2"/>
    <col min="4609" max="4609" width="9.33203125" style="2" customWidth="1"/>
    <col min="4610" max="4611" width="23.109375" style="2" customWidth="1"/>
    <col min="4612" max="4612" width="8.33203125" style="2" customWidth="1"/>
    <col min="4613" max="4618" width="6.88671875" style="2" customWidth="1"/>
    <col min="4619" max="4619" width="5.109375" style="2" customWidth="1"/>
    <col min="4620" max="4621" width="6.88671875" style="2" customWidth="1"/>
    <col min="4622" max="4623" width="8.109375" style="2" customWidth="1"/>
    <col min="4624" max="4624" width="8.6640625" style="2" customWidth="1"/>
    <col min="4625" max="4864" width="8.88671875" style="2"/>
    <col min="4865" max="4865" width="9.33203125" style="2" customWidth="1"/>
    <col min="4866" max="4867" width="23.109375" style="2" customWidth="1"/>
    <col min="4868" max="4868" width="8.33203125" style="2" customWidth="1"/>
    <col min="4869" max="4874" width="6.88671875" style="2" customWidth="1"/>
    <col min="4875" max="4875" width="5.109375" style="2" customWidth="1"/>
    <col min="4876" max="4877" width="6.88671875" style="2" customWidth="1"/>
    <col min="4878" max="4879" width="8.109375" style="2" customWidth="1"/>
    <col min="4880" max="4880" width="8.6640625" style="2" customWidth="1"/>
    <col min="4881" max="5120" width="8.88671875" style="2"/>
    <col min="5121" max="5121" width="9.33203125" style="2" customWidth="1"/>
    <col min="5122" max="5123" width="23.109375" style="2" customWidth="1"/>
    <col min="5124" max="5124" width="8.33203125" style="2" customWidth="1"/>
    <col min="5125" max="5130" width="6.88671875" style="2" customWidth="1"/>
    <col min="5131" max="5131" width="5.109375" style="2" customWidth="1"/>
    <col min="5132" max="5133" width="6.88671875" style="2" customWidth="1"/>
    <col min="5134" max="5135" width="8.109375" style="2" customWidth="1"/>
    <col min="5136" max="5136" width="8.6640625" style="2" customWidth="1"/>
    <col min="5137" max="5376" width="8.88671875" style="2"/>
    <col min="5377" max="5377" width="9.33203125" style="2" customWidth="1"/>
    <col min="5378" max="5379" width="23.109375" style="2" customWidth="1"/>
    <col min="5380" max="5380" width="8.33203125" style="2" customWidth="1"/>
    <col min="5381" max="5386" width="6.88671875" style="2" customWidth="1"/>
    <col min="5387" max="5387" width="5.109375" style="2" customWidth="1"/>
    <col min="5388" max="5389" width="6.88671875" style="2" customWidth="1"/>
    <col min="5390" max="5391" width="8.109375" style="2" customWidth="1"/>
    <col min="5392" max="5392" width="8.6640625" style="2" customWidth="1"/>
    <col min="5393" max="5632" width="8.88671875" style="2"/>
    <col min="5633" max="5633" width="9.33203125" style="2" customWidth="1"/>
    <col min="5634" max="5635" width="23.109375" style="2" customWidth="1"/>
    <col min="5636" max="5636" width="8.33203125" style="2" customWidth="1"/>
    <col min="5637" max="5642" width="6.88671875" style="2" customWidth="1"/>
    <col min="5643" max="5643" width="5.109375" style="2" customWidth="1"/>
    <col min="5644" max="5645" width="6.88671875" style="2" customWidth="1"/>
    <col min="5646" max="5647" width="8.109375" style="2" customWidth="1"/>
    <col min="5648" max="5648" width="8.6640625" style="2" customWidth="1"/>
    <col min="5649" max="5888" width="8.88671875" style="2"/>
    <col min="5889" max="5889" width="9.33203125" style="2" customWidth="1"/>
    <col min="5890" max="5891" width="23.109375" style="2" customWidth="1"/>
    <col min="5892" max="5892" width="8.33203125" style="2" customWidth="1"/>
    <col min="5893" max="5898" width="6.88671875" style="2" customWidth="1"/>
    <col min="5899" max="5899" width="5.109375" style="2" customWidth="1"/>
    <col min="5900" max="5901" width="6.88671875" style="2" customWidth="1"/>
    <col min="5902" max="5903" width="8.109375" style="2" customWidth="1"/>
    <col min="5904" max="5904" width="8.6640625" style="2" customWidth="1"/>
    <col min="5905" max="6144" width="8.88671875" style="2"/>
    <col min="6145" max="6145" width="9.33203125" style="2" customWidth="1"/>
    <col min="6146" max="6147" width="23.109375" style="2" customWidth="1"/>
    <col min="6148" max="6148" width="8.33203125" style="2" customWidth="1"/>
    <col min="6149" max="6154" width="6.88671875" style="2" customWidth="1"/>
    <col min="6155" max="6155" width="5.109375" style="2" customWidth="1"/>
    <col min="6156" max="6157" width="6.88671875" style="2" customWidth="1"/>
    <col min="6158" max="6159" width="8.109375" style="2" customWidth="1"/>
    <col min="6160" max="6160" width="8.6640625" style="2" customWidth="1"/>
    <col min="6161" max="6400" width="8.88671875" style="2"/>
    <col min="6401" max="6401" width="9.33203125" style="2" customWidth="1"/>
    <col min="6402" max="6403" width="23.109375" style="2" customWidth="1"/>
    <col min="6404" max="6404" width="8.33203125" style="2" customWidth="1"/>
    <col min="6405" max="6410" width="6.88671875" style="2" customWidth="1"/>
    <col min="6411" max="6411" width="5.109375" style="2" customWidth="1"/>
    <col min="6412" max="6413" width="6.88671875" style="2" customWidth="1"/>
    <col min="6414" max="6415" width="8.109375" style="2" customWidth="1"/>
    <col min="6416" max="6416" width="8.6640625" style="2" customWidth="1"/>
    <col min="6417" max="6656" width="8.88671875" style="2"/>
    <col min="6657" max="6657" width="9.33203125" style="2" customWidth="1"/>
    <col min="6658" max="6659" width="23.109375" style="2" customWidth="1"/>
    <col min="6660" max="6660" width="8.33203125" style="2" customWidth="1"/>
    <col min="6661" max="6666" width="6.88671875" style="2" customWidth="1"/>
    <col min="6667" max="6667" width="5.109375" style="2" customWidth="1"/>
    <col min="6668" max="6669" width="6.88671875" style="2" customWidth="1"/>
    <col min="6670" max="6671" width="8.109375" style="2" customWidth="1"/>
    <col min="6672" max="6672" width="8.6640625" style="2" customWidth="1"/>
    <col min="6673" max="6912" width="8.88671875" style="2"/>
    <col min="6913" max="6913" width="9.33203125" style="2" customWidth="1"/>
    <col min="6914" max="6915" width="23.109375" style="2" customWidth="1"/>
    <col min="6916" max="6916" width="8.33203125" style="2" customWidth="1"/>
    <col min="6917" max="6922" width="6.88671875" style="2" customWidth="1"/>
    <col min="6923" max="6923" width="5.109375" style="2" customWidth="1"/>
    <col min="6924" max="6925" width="6.88671875" style="2" customWidth="1"/>
    <col min="6926" max="6927" width="8.109375" style="2" customWidth="1"/>
    <col min="6928" max="6928" width="8.6640625" style="2" customWidth="1"/>
    <col min="6929" max="7168" width="8.88671875" style="2"/>
    <col min="7169" max="7169" width="9.33203125" style="2" customWidth="1"/>
    <col min="7170" max="7171" width="23.109375" style="2" customWidth="1"/>
    <col min="7172" max="7172" width="8.33203125" style="2" customWidth="1"/>
    <col min="7173" max="7178" width="6.88671875" style="2" customWidth="1"/>
    <col min="7179" max="7179" width="5.109375" style="2" customWidth="1"/>
    <col min="7180" max="7181" width="6.88671875" style="2" customWidth="1"/>
    <col min="7182" max="7183" width="8.109375" style="2" customWidth="1"/>
    <col min="7184" max="7184" width="8.6640625" style="2" customWidth="1"/>
    <col min="7185" max="7424" width="8.88671875" style="2"/>
    <col min="7425" max="7425" width="9.33203125" style="2" customWidth="1"/>
    <col min="7426" max="7427" width="23.109375" style="2" customWidth="1"/>
    <col min="7428" max="7428" width="8.33203125" style="2" customWidth="1"/>
    <col min="7429" max="7434" width="6.88671875" style="2" customWidth="1"/>
    <col min="7435" max="7435" width="5.109375" style="2" customWidth="1"/>
    <col min="7436" max="7437" width="6.88671875" style="2" customWidth="1"/>
    <col min="7438" max="7439" width="8.109375" style="2" customWidth="1"/>
    <col min="7440" max="7440" width="8.6640625" style="2" customWidth="1"/>
    <col min="7441" max="7680" width="8.88671875" style="2"/>
    <col min="7681" max="7681" width="9.33203125" style="2" customWidth="1"/>
    <col min="7682" max="7683" width="23.109375" style="2" customWidth="1"/>
    <col min="7684" max="7684" width="8.33203125" style="2" customWidth="1"/>
    <col min="7685" max="7690" width="6.88671875" style="2" customWidth="1"/>
    <col min="7691" max="7691" width="5.109375" style="2" customWidth="1"/>
    <col min="7692" max="7693" width="6.88671875" style="2" customWidth="1"/>
    <col min="7694" max="7695" width="8.109375" style="2" customWidth="1"/>
    <col min="7696" max="7696" width="8.6640625" style="2" customWidth="1"/>
    <col min="7697" max="7936" width="8.88671875" style="2"/>
    <col min="7937" max="7937" width="9.33203125" style="2" customWidth="1"/>
    <col min="7938" max="7939" width="23.109375" style="2" customWidth="1"/>
    <col min="7940" max="7940" width="8.33203125" style="2" customWidth="1"/>
    <col min="7941" max="7946" width="6.88671875" style="2" customWidth="1"/>
    <col min="7947" max="7947" width="5.109375" style="2" customWidth="1"/>
    <col min="7948" max="7949" width="6.88671875" style="2" customWidth="1"/>
    <col min="7950" max="7951" width="8.109375" style="2" customWidth="1"/>
    <col min="7952" max="7952" width="8.6640625" style="2" customWidth="1"/>
    <col min="7953" max="8192" width="8.88671875" style="2"/>
    <col min="8193" max="8193" width="9.33203125" style="2" customWidth="1"/>
    <col min="8194" max="8195" width="23.109375" style="2" customWidth="1"/>
    <col min="8196" max="8196" width="8.33203125" style="2" customWidth="1"/>
    <col min="8197" max="8202" width="6.88671875" style="2" customWidth="1"/>
    <col min="8203" max="8203" width="5.109375" style="2" customWidth="1"/>
    <col min="8204" max="8205" width="6.88671875" style="2" customWidth="1"/>
    <col min="8206" max="8207" width="8.109375" style="2" customWidth="1"/>
    <col min="8208" max="8208" width="8.6640625" style="2" customWidth="1"/>
    <col min="8209" max="8448" width="8.88671875" style="2"/>
    <col min="8449" max="8449" width="9.33203125" style="2" customWidth="1"/>
    <col min="8450" max="8451" width="23.109375" style="2" customWidth="1"/>
    <col min="8452" max="8452" width="8.33203125" style="2" customWidth="1"/>
    <col min="8453" max="8458" width="6.88671875" style="2" customWidth="1"/>
    <col min="8459" max="8459" width="5.109375" style="2" customWidth="1"/>
    <col min="8460" max="8461" width="6.88671875" style="2" customWidth="1"/>
    <col min="8462" max="8463" width="8.109375" style="2" customWidth="1"/>
    <col min="8464" max="8464" width="8.6640625" style="2" customWidth="1"/>
    <col min="8465" max="8704" width="8.88671875" style="2"/>
    <col min="8705" max="8705" width="9.33203125" style="2" customWidth="1"/>
    <col min="8706" max="8707" width="23.109375" style="2" customWidth="1"/>
    <col min="8708" max="8708" width="8.33203125" style="2" customWidth="1"/>
    <col min="8709" max="8714" width="6.88671875" style="2" customWidth="1"/>
    <col min="8715" max="8715" width="5.109375" style="2" customWidth="1"/>
    <col min="8716" max="8717" width="6.88671875" style="2" customWidth="1"/>
    <col min="8718" max="8719" width="8.109375" style="2" customWidth="1"/>
    <col min="8720" max="8720" width="8.6640625" style="2" customWidth="1"/>
    <col min="8721" max="8960" width="8.88671875" style="2"/>
    <col min="8961" max="8961" width="9.33203125" style="2" customWidth="1"/>
    <col min="8962" max="8963" width="23.109375" style="2" customWidth="1"/>
    <col min="8964" max="8964" width="8.33203125" style="2" customWidth="1"/>
    <col min="8965" max="8970" width="6.88671875" style="2" customWidth="1"/>
    <col min="8971" max="8971" width="5.109375" style="2" customWidth="1"/>
    <col min="8972" max="8973" width="6.88671875" style="2" customWidth="1"/>
    <col min="8974" max="8975" width="8.109375" style="2" customWidth="1"/>
    <col min="8976" max="8976" width="8.6640625" style="2" customWidth="1"/>
    <col min="8977" max="9216" width="8.88671875" style="2"/>
    <col min="9217" max="9217" width="9.33203125" style="2" customWidth="1"/>
    <col min="9218" max="9219" width="23.109375" style="2" customWidth="1"/>
    <col min="9220" max="9220" width="8.33203125" style="2" customWidth="1"/>
    <col min="9221" max="9226" width="6.88671875" style="2" customWidth="1"/>
    <col min="9227" max="9227" width="5.109375" style="2" customWidth="1"/>
    <col min="9228" max="9229" width="6.88671875" style="2" customWidth="1"/>
    <col min="9230" max="9231" width="8.109375" style="2" customWidth="1"/>
    <col min="9232" max="9232" width="8.6640625" style="2" customWidth="1"/>
    <col min="9233" max="9472" width="8.88671875" style="2"/>
    <col min="9473" max="9473" width="9.33203125" style="2" customWidth="1"/>
    <col min="9474" max="9475" width="23.109375" style="2" customWidth="1"/>
    <col min="9476" max="9476" width="8.33203125" style="2" customWidth="1"/>
    <col min="9477" max="9482" width="6.88671875" style="2" customWidth="1"/>
    <col min="9483" max="9483" width="5.109375" style="2" customWidth="1"/>
    <col min="9484" max="9485" width="6.88671875" style="2" customWidth="1"/>
    <col min="9486" max="9487" width="8.109375" style="2" customWidth="1"/>
    <col min="9488" max="9488" width="8.6640625" style="2" customWidth="1"/>
    <col min="9489" max="9728" width="8.88671875" style="2"/>
    <col min="9729" max="9729" width="9.33203125" style="2" customWidth="1"/>
    <col min="9730" max="9731" width="23.109375" style="2" customWidth="1"/>
    <col min="9732" max="9732" width="8.33203125" style="2" customWidth="1"/>
    <col min="9733" max="9738" width="6.88671875" style="2" customWidth="1"/>
    <col min="9739" max="9739" width="5.109375" style="2" customWidth="1"/>
    <col min="9740" max="9741" width="6.88671875" style="2" customWidth="1"/>
    <col min="9742" max="9743" width="8.109375" style="2" customWidth="1"/>
    <col min="9744" max="9744" width="8.6640625" style="2" customWidth="1"/>
    <col min="9745" max="9984" width="8.88671875" style="2"/>
    <col min="9985" max="9985" width="9.33203125" style="2" customWidth="1"/>
    <col min="9986" max="9987" width="23.109375" style="2" customWidth="1"/>
    <col min="9988" max="9988" width="8.33203125" style="2" customWidth="1"/>
    <col min="9989" max="9994" width="6.88671875" style="2" customWidth="1"/>
    <col min="9995" max="9995" width="5.109375" style="2" customWidth="1"/>
    <col min="9996" max="9997" width="6.88671875" style="2" customWidth="1"/>
    <col min="9998" max="9999" width="8.109375" style="2" customWidth="1"/>
    <col min="10000" max="10000" width="8.6640625" style="2" customWidth="1"/>
    <col min="10001" max="10240" width="8.88671875" style="2"/>
    <col min="10241" max="10241" width="9.33203125" style="2" customWidth="1"/>
    <col min="10242" max="10243" width="23.109375" style="2" customWidth="1"/>
    <col min="10244" max="10244" width="8.33203125" style="2" customWidth="1"/>
    <col min="10245" max="10250" width="6.88671875" style="2" customWidth="1"/>
    <col min="10251" max="10251" width="5.109375" style="2" customWidth="1"/>
    <col min="10252" max="10253" width="6.88671875" style="2" customWidth="1"/>
    <col min="10254" max="10255" width="8.109375" style="2" customWidth="1"/>
    <col min="10256" max="10256" width="8.6640625" style="2" customWidth="1"/>
    <col min="10257" max="10496" width="8.88671875" style="2"/>
    <col min="10497" max="10497" width="9.33203125" style="2" customWidth="1"/>
    <col min="10498" max="10499" width="23.109375" style="2" customWidth="1"/>
    <col min="10500" max="10500" width="8.33203125" style="2" customWidth="1"/>
    <col min="10501" max="10506" width="6.88671875" style="2" customWidth="1"/>
    <col min="10507" max="10507" width="5.109375" style="2" customWidth="1"/>
    <col min="10508" max="10509" width="6.88671875" style="2" customWidth="1"/>
    <col min="10510" max="10511" width="8.109375" style="2" customWidth="1"/>
    <col min="10512" max="10512" width="8.6640625" style="2" customWidth="1"/>
    <col min="10513" max="10752" width="8.88671875" style="2"/>
    <col min="10753" max="10753" width="9.33203125" style="2" customWidth="1"/>
    <col min="10754" max="10755" width="23.109375" style="2" customWidth="1"/>
    <col min="10756" max="10756" width="8.33203125" style="2" customWidth="1"/>
    <col min="10757" max="10762" width="6.88671875" style="2" customWidth="1"/>
    <col min="10763" max="10763" width="5.109375" style="2" customWidth="1"/>
    <col min="10764" max="10765" width="6.88671875" style="2" customWidth="1"/>
    <col min="10766" max="10767" width="8.109375" style="2" customWidth="1"/>
    <col min="10768" max="10768" width="8.6640625" style="2" customWidth="1"/>
    <col min="10769" max="11008" width="8.88671875" style="2"/>
    <col min="11009" max="11009" width="9.33203125" style="2" customWidth="1"/>
    <col min="11010" max="11011" width="23.109375" style="2" customWidth="1"/>
    <col min="11012" max="11012" width="8.33203125" style="2" customWidth="1"/>
    <col min="11013" max="11018" width="6.88671875" style="2" customWidth="1"/>
    <col min="11019" max="11019" width="5.109375" style="2" customWidth="1"/>
    <col min="11020" max="11021" width="6.88671875" style="2" customWidth="1"/>
    <col min="11022" max="11023" width="8.109375" style="2" customWidth="1"/>
    <col min="11024" max="11024" width="8.6640625" style="2" customWidth="1"/>
    <col min="11025" max="11264" width="8.88671875" style="2"/>
    <col min="11265" max="11265" width="9.33203125" style="2" customWidth="1"/>
    <col min="11266" max="11267" width="23.109375" style="2" customWidth="1"/>
    <col min="11268" max="11268" width="8.33203125" style="2" customWidth="1"/>
    <col min="11269" max="11274" width="6.88671875" style="2" customWidth="1"/>
    <col min="11275" max="11275" width="5.109375" style="2" customWidth="1"/>
    <col min="11276" max="11277" width="6.88671875" style="2" customWidth="1"/>
    <col min="11278" max="11279" width="8.109375" style="2" customWidth="1"/>
    <col min="11280" max="11280" width="8.6640625" style="2" customWidth="1"/>
    <col min="11281" max="11520" width="8.88671875" style="2"/>
    <col min="11521" max="11521" width="9.33203125" style="2" customWidth="1"/>
    <col min="11522" max="11523" width="23.109375" style="2" customWidth="1"/>
    <col min="11524" max="11524" width="8.33203125" style="2" customWidth="1"/>
    <col min="11525" max="11530" width="6.88671875" style="2" customWidth="1"/>
    <col min="11531" max="11531" width="5.109375" style="2" customWidth="1"/>
    <col min="11532" max="11533" width="6.88671875" style="2" customWidth="1"/>
    <col min="11534" max="11535" width="8.109375" style="2" customWidth="1"/>
    <col min="11536" max="11536" width="8.6640625" style="2" customWidth="1"/>
    <col min="11537" max="11776" width="8.88671875" style="2"/>
    <col min="11777" max="11777" width="9.33203125" style="2" customWidth="1"/>
    <col min="11778" max="11779" width="23.109375" style="2" customWidth="1"/>
    <col min="11780" max="11780" width="8.33203125" style="2" customWidth="1"/>
    <col min="11781" max="11786" width="6.88671875" style="2" customWidth="1"/>
    <col min="11787" max="11787" width="5.109375" style="2" customWidth="1"/>
    <col min="11788" max="11789" width="6.88671875" style="2" customWidth="1"/>
    <col min="11790" max="11791" width="8.109375" style="2" customWidth="1"/>
    <col min="11792" max="11792" width="8.6640625" style="2" customWidth="1"/>
    <col min="11793" max="12032" width="8.88671875" style="2"/>
    <col min="12033" max="12033" width="9.33203125" style="2" customWidth="1"/>
    <col min="12034" max="12035" width="23.109375" style="2" customWidth="1"/>
    <col min="12036" max="12036" width="8.33203125" style="2" customWidth="1"/>
    <col min="12037" max="12042" width="6.88671875" style="2" customWidth="1"/>
    <col min="12043" max="12043" width="5.109375" style="2" customWidth="1"/>
    <col min="12044" max="12045" width="6.88671875" style="2" customWidth="1"/>
    <col min="12046" max="12047" width="8.109375" style="2" customWidth="1"/>
    <col min="12048" max="12048" width="8.6640625" style="2" customWidth="1"/>
    <col min="12049" max="12288" width="8.88671875" style="2"/>
    <col min="12289" max="12289" width="9.33203125" style="2" customWidth="1"/>
    <col min="12290" max="12291" width="23.109375" style="2" customWidth="1"/>
    <col min="12292" max="12292" width="8.33203125" style="2" customWidth="1"/>
    <col min="12293" max="12298" width="6.88671875" style="2" customWidth="1"/>
    <col min="12299" max="12299" width="5.109375" style="2" customWidth="1"/>
    <col min="12300" max="12301" width="6.88671875" style="2" customWidth="1"/>
    <col min="12302" max="12303" width="8.109375" style="2" customWidth="1"/>
    <col min="12304" max="12304" width="8.6640625" style="2" customWidth="1"/>
    <col min="12305" max="12544" width="8.88671875" style="2"/>
    <col min="12545" max="12545" width="9.33203125" style="2" customWidth="1"/>
    <col min="12546" max="12547" width="23.109375" style="2" customWidth="1"/>
    <col min="12548" max="12548" width="8.33203125" style="2" customWidth="1"/>
    <col min="12549" max="12554" width="6.88671875" style="2" customWidth="1"/>
    <col min="12555" max="12555" width="5.109375" style="2" customWidth="1"/>
    <col min="12556" max="12557" width="6.88671875" style="2" customWidth="1"/>
    <col min="12558" max="12559" width="8.109375" style="2" customWidth="1"/>
    <col min="12560" max="12560" width="8.6640625" style="2" customWidth="1"/>
    <col min="12561" max="12800" width="8.88671875" style="2"/>
    <col min="12801" max="12801" width="9.33203125" style="2" customWidth="1"/>
    <col min="12802" max="12803" width="23.109375" style="2" customWidth="1"/>
    <col min="12804" max="12804" width="8.33203125" style="2" customWidth="1"/>
    <col min="12805" max="12810" width="6.88671875" style="2" customWidth="1"/>
    <col min="12811" max="12811" width="5.109375" style="2" customWidth="1"/>
    <col min="12812" max="12813" width="6.88671875" style="2" customWidth="1"/>
    <col min="12814" max="12815" width="8.109375" style="2" customWidth="1"/>
    <col min="12816" max="12816" width="8.6640625" style="2" customWidth="1"/>
    <col min="12817" max="13056" width="8.88671875" style="2"/>
    <col min="13057" max="13057" width="9.33203125" style="2" customWidth="1"/>
    <col min="13058" max="13059" width="23.109375" style="2" customWidth="1"/>
    <col min="13060" max="13060" width="8.33203125" style="2" customWidth="1"/>
    <col min="13061" max="13066" width="6.88671875" style="2" customWidth="1"/>
    <col min="13067" max="13067" width="5.109375" style="2" customWidth="1"/>
    <col min="13068" max="13069" width="6.88671875" style="2" customWidth="1"/>
    <col min="13070" max="13071" width="8.109375" style="2" customWidth="1"/>
    <col min="13072" max="13072" width="8.6640625" style="2" customWidth="1"/>
    <col min="13073" max="13312" width="8.88671875" style="2"/>
    <col min="13313" max="13313" width="9.33203125" style="2" customWidth="1"/>
    <col min="13314" max="13315" width="23.109375" style="2" customWidth="1"/>
    <col min="13316" max="13316" width="8.33203125" style="2" customWidth="1"/>
    <col min="13317" max="13322" width="6.88671875" style="2" customWidth="1"/>
    <col min="13323" max="13323" width="5.109375" style="2" customWidth="1"/>
    <col min="13324" max="13325" width="6.88671875" style="2" customWidth="1"/>
    <col min="13326" max="13327" width="8.109375" style="2" customWidth="1"/>
    <col min="13328" max="13328" width="8.6640625" style="2" customWidth="1"/>
    <col min="13329" max="13568" width="8.88671875" style="2"/>
    <col min="13569" max="13569" width="9.33203125" style="2" customWidth="1"/>
    <col min="13570" max="13571" width="23.109375" style="2" customWidth="1"/>
    <col min="13572" max="13572" width="8.33203125" style="2" customWidth="1"/>
    <col min="13573" max="13578" width="6.88671875" style="2" customWidth="1"/>
    <col min="13579" max="13579" width="5.109375" style="2" customWidth="1"/>
    <col min="13580" max="13581" width="6.88671875" style="2" customWidth="1"/>
    <col min="13582" max="13583" width="8.109375" style="2" customWidth="1"/>
    <col min="13584" max="13584" width="8.6640625" style="2" customWidth="1"/>
    <col min="13585" max="13824" width="8.88671875" style="2"/>
    <col min="13825" max="13825" width="9.33203125" style="2" customWidth="1"/>
    <col min="13826" max="13827" width="23.109375" style="2" customWidth="1"/>
    <col min="13828" max="13828" width="8.33203125" style="2" customWidth="1"/>
    <col min="13829" max="13834" width="6.88671875" style="2" customWidth="1"/>
    <col min="13835" max="13835" width="5.109375" style="2" customWidth="1"/>
    <col min="13836" max="13837" width="6.88671875" style="2" customWidth="1"/>
    <col min="13838" max="13839" width="8.109375" style="2" customWidth="1"/>
    <col min="13840" max="13840" width="8.6640625" style="2" customWidth="1"/>
    <col min="13841" max="14080" width="8.88671875" style="2"/>
    <col min="14081" max="14081" width="9.33203125" style="2" customWidth="1"/>
    <col min="14082" max="14083" width="23.109375" style="2" customWidth="1"/>
    <col min="14084" max="14084" width="8.33203125" style="2" customWidth="1"/>
    <col min="14085" max="14090" width="6.88671875" style="2" customWidth="1"/>
    <col min="14091" max="14091" width="5.109375" style="2" customWidth="1"/>
    <col min="14092" max="14093" width="6.88671875" style="2" customWidth="1"/>
    <col min="14094" max="14095" width="8.109375" style="2" customWidth="1"/>
    <col min="14096" max="14096" width="8.6640625" style="2" customWidth="1"/>
    <col min="14097" max="14336" width="8.88671875" style="2"/>
    <col min="14337" max="14337" width="9.33203125" style="2" customWidth="1"/>
    <col min="14338" max="14339" width="23.109375" style="2" customWidth="1"/>
    <col min="14340" max="14340" width="8.33203125" style="2" customWidth="1"/>
    <col min="14341" max="14346" width="6.88671875" style="2" customWidth="1"/>
    <col min="14347" max="14347" width="5.109375" style="2" customWidth="1"/>
    <col min="14348" max="14349" width="6.88671875" style="2" customWidth="1"/>
    <col min="14350" max="14351" width="8.109375" style="2" customWidth="1"/>
    <col min="14352" max="14352" width="8.6640625" style="2" customWidth="1"/>
    <col min="14353" max="14592" width="8.88671875" style="2"/>
    <col min="14593" max="14593" width="9.33203125" style="2" customWidth="1"/>
    <col min="14594" max="14595" width="23.109375" style="2" customWidth="1"/>
    <col min="14596" max="14596" width="8.33203125" style="2" customWidth="1"/>
    <col min="14597" max="14602" width="6.88671875" style="2" customWidth="1"/>
    <col min="14603" max="14603" width="5.109375" style="2" customWidth="1"/>
    <col min="14604" max="14605" width="6.88671875" style="2" customWidth="1"/>
    <col min="14606" max="14607" width="8.109375" style="2" customWidth="1"/>
    <col min="14608" max="14608" width="8.6640625" style="2" customWidth="1"/>
    <col min="14609" max="14848" width="8.88671875" style="2"/>
    <col min="14849" max="14849" width="9.33203125" style="2" customWidth="1"/>
    <col min="14850" max="14851" width="23.109375" style="2" customWidth="1"/>
    <col min="14852" max="14852" width="8.33203125" style="2" customWidth="1"/>
    <col min="14853" max="14858" width="6.88671875" style="2" customWidth="1"/>
    <col min="14859" max="14859" width="5.109375" style="2" customWidth="1"/>
    <col min="14860" max="14861" width="6.88671875" style="2" customWidth="1"/>
    <col min="14862" max="14863" width="8.109375" style="2" customWidth="1"/>
    <col min="14864" max="14864" width="8.6640625" style="2" customWidth="1"/>
    <col min="14865" max="15104" width="8.88671875" style="2"/>
    <col min="15105" max="15105" width="9.33203125" style="2" customWidth="1"/>
    <col min="15106" max="15107" width="23.109375" style="2" customWidth="1"/>
    <col min="15108" max="15108" width="8.33203125" style="2" customWidth="1"/>
    <col min="15109" max="15114" width="6.88671875" style="2" customWidth="1"/>
    <col min="15115" max="15115" width="5.109375" style="2" customWidth="1"/>
    <col min="15116" max="15117" width="6.88671875" style="2" customWidth="1"/>
    <col min="15118" max="15119" width="8.109375" style="2" customWidth="1"/>
    <col min="15120" max="15120" width="8.6640625" style="2" customWidth="1"/>
    <col min="15121" max="15360" width="8.88671875" style="2"/>
    <col min="15361" max="15361" width="9.33203125" style="2" customWidth="1"/>
    <col min="15362" max="15363" width="23.109375" style="2" customWidth="1"/>
    <col min="15364" max="15364" width="8.33203125" style="2" customWidth="1"/>
    <col min="15365" max="15370" width="6.88671875" style="2" customWidth="1"/>
    <col min="15371" max="15371" width="5.109375" style="2" customWidth="1"/>
    <col min="15372" max="15373" width="6.88671875" style="2" customWidth="1"/>
    <col min="15374" max="15375" width="8.109375" style="2" customWidth="1"/>
    <col min="15376" max="15376" width="8.6640625" style="2" customWidth="1"/>
    <col min="15377" max="15616" width="8.88671875" style="2"/>
    <col min="15617" max="15617" width="9.33203125" style="2" customWidth="1"/>
    <col min="15618" max="15619" width="23.109375" style="2" customWidth="1"/>
    <col min="15620" max="15620" width="8.33203125" style="2" customWidth="1"/>
    <col min="15621" max="15626" width="6.88671875" style="2" customWidth="1"/>
    <col min="15627" max="15627" width="5.109375" style="2" customWidth="1"/>
    <col min="15628" max="15629" width="6.88671875" style="2" customWidth="1"/>
    <col min="15630" max="15631" width="8.109375" style="2" customWidth="1"/>
    <col min="15632" max="15632" width="8.6640625" style="2" customWidth="1"/>
    <col min="15633" max="15872" width="8.88671875" style="2"/>
    <col min="15873" max="15873" width="9.33203125" style="2" customWidth="1"/>
    <col min="15874" max="15875" width="23.109375" style="2" customWidth="1"/>
    <col min="15876" max="15876" width="8.33203125" style="2" customWidth="1"/>
    <col min="15877" max="15882" width="6.88671875" style="2" customWidth="1"/>
    <col min="15883" max="15883" width="5.109375" style="2" customWidth="1"/>
    <col min="15884" max="15885" width="6.88671875" style="2" customWidth="1"/>
    <col min="15886" max="15887" width="8.109375" style="2" customWidth="1"/>
    <col min="15888" max="15888" width="8.6640625" style="2" customWidth="1"/>
    <col min="15889" max="16128" width="8.88671875" style="2"/>
    <col min="16129" max="16129" width="9.33203125" style="2" customWidth="1"/>
    <col min="16130" max="16131" width="23.109375" style="2" customWidth="1"/>
    <col min="16132" max="16132" width="8.33203125" style="2" customWidth="1"/>
    <col min="16133" max="16138" width="6.88671875" style="2" customWidth="1"/>
    <col min="16139" max="16139" width="5.109375" style="2" customWidth="1"/>
    <col min="16140" max="16141" width="6.88671875" style="2" customWidth="1"/>
    <col min="16142" max="16143" width="8.109375" style="2" customWidth="1"/>
    <col min="16144" max="16144" width="8.6640625" style="2" customWidth="1"/>
    <col min="16145" max="16384" width="8.88671875" style="2"/>
  </cols>
  <sheetData>
    <row r="1" spans="1:16" s="2" customFormat="1" ht="13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2" customFormat="1" ht="39.75" customHeight="1" x14ac:dyDescent="0.25">
      <c r="A4" s="4" t="s">
        <v>1</v>
      </c>
      <c r="B4" s="4"/>
      <c r="C4" s="4" t="s">
        <v>2</v>
      </c>
      <c r="D4" s="5" t="s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7" t="s">
        <v>4</v>
      </c>
    </row>
    <row r="5" spans="1:16" s="2" customFormat="1" ht="54" customHeight="1" x14ac:dyDescent="0.25">
      <c r="A5" s="4"/>
      <c r="B5" s="4"/>
      <c r="C5" s="4"/>
      <c r="D5" s="8" t="s">
        <v>5</v>
      </c>
      <c r="E5" s="8" t="s">
        <v>6</v>
      </c>
      <c r="F5" s="8"/>
      <c r="G5" s="9"/>
      <c r="H5" s="9" t="s">
        <v>5</v>
      </c>
      <c r="I5" s="9" t="s">
        <v>6</v>
      </c>
      <c r="J5" s="9"/>
      <c r="K5" s="10"/>
      <c r="L5" s="11" t="s">
        <v>5</v>
      </c>
      <c r="M5" s="11" t="s">
        <v>6</v>
      </c>
      <c r="N5" s="12"/>
      <c r="O5" s="13"/>
      <c r="P5" s="14"/>
    </row>
    <row r="6" spans="1:16" s="2" customFormat="1" ht="19.2" customHeight="1" x14ac:dyDescent="0.25">
      <c r="A6" s="4"/>
      <c r="B6" s="4"/>
      <c r="C6" s="4"/>
      <c r="D6" s="15" t="s">
        <v>7</v>
      </c>
      <c r="E6" s="16"/>
      <c r="F6" s="17"/>
      <c r="G6" s="18"/>
      <c r="H6" s="19" t="s">
        <v>8</v>
      </c>
      <c r="I6" s="20"/>
      <c r="J6" s="21"/>
      <c r="K6" s="22"/>
      <c r="L6" s="23" t="s">
        <v>9</v>
      </c>
      <c r="M6" s="23"/>
      <c r="N6" s="24"/>
      <c r="O6" s="13"/>
      <c r="P6" s="14"/>
    </row>
    <row r="7" spans="1:16" s="2" customFormat="1" ht="54" x14ac:dyDescent="0.25">
      <c r="A7" s="4"/>
      <c r="B7" s="4"/>
      <c r="C7" s="4"/>
      <c r="D7" s="25" t="s">
        <v>10</v>
      </c>
      <c r="E7" s="25" t="s">
        <v>11</v>
      </c>
      <c r="F7" s="26" t="s">
        <v>12</v>
      </c>
      <c r="G7" s="27"/>
      <c r="H7" s="28" t="s">
        <v>10</v>
      </c>
      <c r="I7" s="28" t="s">
        <v>11</v>
      </c>
      <c r="J7" s="29" t="s">
        <v>13</v>
      </c>
      <c r="K7" s="29"/>
      <c r="L7" s="30" t="s">
        <v>14</v>
      </c>
      <c r="M7" s="30" t="s">
        <v>15</v>
      </c>
      <c r="N7" s="31" t="s">
        <v>13</v>
      </c>
      <c r="O7" s="32"/>
      <c r="P7" s="33"/>
    </row>
    <row r="8" spans="1:16" s="2" customFormat="1" x14ac:dyDescent="0.25">
      <c r="A8" s="34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7"/>
      <c r="P8" s="38"/>
    </row>
    <row r="9" spans="1:16" s="2" customFormat="1" x14ac:dyDescent="0.25">
      <c r="A9" s="39" t="s">
        <v>17</v>
      </c>
      <c r="B9" s="39"/>
      <c r="C9" s="40" t="s">
        <v>18</v>
      </c>
      <c r="D9" s="41">
        <v>2</v>
      </c>
      <c r="E9" s="41">
        <v>2</v>
      </c>
      <c r="F9" s="42" t="s">
        <v>19</v>
      </c>
      <c r="G9" s="42">
        <f>D9+E9</f>
        <v>4</v>
      </c>
      <c r="H9" s="43">
        <v>2</v>
      </c>
      <c r="I9" s="43">
        <v>2</v>
      </c>
      <c r="J9" s="44" t="s">
        <v>19</v>
      </c>
      <c r="K9" s="43">
        <f t="shared" ref="K9:K24" si="0">H9+I9</f>
        <v>4</v>
      </c>
      <c r="L9" s="45">
        <v>2</v>
      </c>
      <c r="M9" s="45">
        <v>2</v>
      </c>
      <c r="N9" s="46" t="s">
        <v>19</v>
      </c>
      <c r="O9" s="46">
        <f>L9+M9</f>
        <v>4</v>
      </c>
      <c r="P9" s="47" t="s">
        <v>20</v>
      </c>
    </row>
    <row r="10" spans="1:16" s="2" customFormat="1" x14ac:dyDescent="0.25">
      <c r="A10" s="39"/>
      <c r="B10" s="39"/>
      <c r="C10" s="40" t="s">
        <v>21</v>
      </c>
      <c r="D10" s="41">
        <v>3</v>
      </c>
      <c r="E10" s="41">
        <v>3</v>
      </c>
      <c r="F10" s="42" t="s">
        <v>19</v>
      </c>
      <c r="G10" s="42">
        <f t="shared" ref="G10:G24" si="1">D10+E10</f>
        <v>6</v>
      </c>
      <c r="H10" s="43">
        <v>3</v>
      </c>
      <c r="I10" s="43">
        <v>3</v>
      </c>
      <c r="J10" s="44" t="s">
        <v>19</v>
      </c>
      <c r="K10" s="43">
        <f t="shared" si="0"/>
        <v>6</v>
      </c>
      <c r="L10" s="45">
        <v>3</v>
      </c>
      <c r="M10" s="45">
        <v>3</v>
      </c>
      <c r="N10" s="46" t="s">
        <v>19</v>
      </c>
      <c r="O10" s="46">
        <f t="shared" ref="O10:O24" si="2">L10+M10</f>
        <v>6</v>
      </c>
      <c r="P10" s="48"/>
    </row>
    <row r="11" spans="1:16" s="2" customFormat="1" ht="27.6" x14ac:dyDescent="0.25">
      <c r="A11" s="39" t="s">
        <v>22</v>
      </c>
      <c r="B11" s="39"/>
      <c r="C11" s="40" t="s">
        <v>23</v>
      </c>
      <c r="D11" s="41">
        <v>3</v>
      </c>
      <c r="E11" s="41">
        <v>2</v>
      </c>
      <c r="F11" s="42" t="s">
        <v>19</v>
      </c>
      <c r="G11" s="42">
        <f t="shared" si="1"/>
        <v>5</v>
      </c>
      <c r="H11" s="49">
        <v>5</v>
      </c>
      <c r="I11" s="49">
        <v>5</v>
      </c>
      <c r="J11" s="50" t="s">
        <v>24</v>
      </c>
      <c r="K11" s="49">
        <f t="shared" si="0"/>
        <v>10</v>
      </c>
      <c r="L11" s="45">
        <v>3</v>
      </c>
      <c r="M11" s="45">
        <v>3</v>
      </c>
      <c r="N11" s="46" t="s">
        <v>19</v>
      </c>
      <c r="O11" s="46">
        <f t="shared" si="2"/>
        <v>6</v>
      </c>
      <c r="P11" s="48"/>
    </row>
    <row r="12" spans="1:16" s="2" customFormat="1" x14ac:dyDescent="0.25">
      <c r="A12" s="51" t="s">
        <v>25</v>
      </c>
      <c r="B12" s="52"/>
      <c r="C12" s="53" t="s">
        <v>26</v>
      </c>
      <c r="D12" s="49">
        <v>4</v>
      </c>
      <c r="E12" s="49">
        <v>4</v>
      </c>
      <c r="F12" s="50" t="s">
        <v>24</v>
      </c>
      <c r="G12" s="50">
        <f t="shared" si="1"/>
        <v>8</v>
      </c>
      <c r="H12" s="43">
        <v>2</v>
      </c>
      <c r="I12" s="43">
        <v>2</v>
      </c>
      <c r="J12" s="44" t="s">
        <v>19</v>
      </c>
      <c r="K12" s="43">
        <f t="shared" si="0"/>
        <v>4</v>
      </c>
      <c r="L12" s="45">
        <v>2</v>
      </c>
      <c r="M12" s="45">
        <v>2</v>
      </c>
      <c r="N12" s="46" t="s">
        <v>19</v>
      </c>
      <c r="O12" s="46">
        <f t="shared" si="2"/>
        <v>4</v>
      </c>
      <c r="P12" s="48"/>
    </row>
    <row r="13" spans="1:16" s="2" customFormat="1" x14ac:dyDescent="0.25">
      <c r="A13" s="54"/>
      <c r="B13" s="55"/>
      <c r="C13" s="53" t="s">
        <v>27</v>
      </c>
      <c r="D13" s="49">
        <v>4</v>
      </c>
      <c r="E13" s="49">
        <v>4</v>
      </c>
      <c r="F13" s="50" t="s">
        <v>24</v>
      </c>
      <c r="G13" s="50">
        <f t="shared" si="1"/>
        <v>8</v>
      </c>
      <c r="H13" s="49">
        <v>4</v>
      </c>
      <c r="I13" s="49">
        <v>4</v>
      </c>
      <c r="J13" s="50" t="s">
        <v>24</v>
      </c>
      <c r="K13" s="49">
        <f t="shared" si="0"/>
        <v>8</v>
      </c>
      <c r="L13" s="45">
        <v>2</v>
      </c>
      <c r="M13" s="45">
        <v>2</v>
      </c>
      <c r="N13" s="46" t="s">
        <v>19</v>
      </c>
      <c r="O13" s="46">
        <f t="shared" si="2"/>
        <v>4</v>
      </c>
      <c r="P13" s="48"/>
    </row>
    <row r="14" spans="1:16" s="2" customFormat="1" x14ac:dyDescent="0.25">
      <c r="A14" s="56"/>
      <c r="B14" s="57"/>
      <c r="C14" s="40" t="s">
        <v>28</v>
      </c>
      <c r="D14" s="41">
        <v>1</v>
      </c>
      <c r="E14" s="41">
        <v>1</v>
      </c>
      <c r="F14" s="42" t="s">
        <v>19</v>
      </c>
      <c r="G14" s="42">
        <f t="shared" si="1"/>
        <v>2</v>
      </c>
      <c r="H14" s="43">
        <v>1</v>
      </c>
      <c r="I14" s="43">
        <v>1</v>
      </c>
      <c r="J14" s="44" t="s">
        <v>19</v>
      </c>
      <c r="K14" s="43">
        <f t="shared" si="0"/>
        <v>2</v>
      </c>
      <c r="L14" s="45">
        <v>1</v>
      </c>
      <c r="M14" s="45">
        <v>1</v>
      </c>
      <c r="N14" s="46" t="s">
        <v>19</v>
      </c>
      <c r="O14" s="46">
        <f t="shared" si="2"/>
        <v>2</v>
      </c>
      <c r="P14" s="48"/>
    </row>
    <row r="15" spans="1:16" s="2" customFormat="1" ht="41.4" x14ac:dyDescent="0.25">
      <c r="A15" s="51" t="s">
        <v>29</v>
      </c>
      <c r="B15" s="52"/>
      <c r="C15" s="40" t="s">
        <v>30</v>
      </c>
      <c r="D15" s="41">
        <v>2</v>
      </c>
      <c r="E15" s="41">
        <v>3</v>
      </c>
      <c r="F15" s="42" t="s">
        <v>19</v>
      </c>
      <c r="G15" s="42">
        <f t="shared" si="1"/>
        <v>5</v>
      </c>
      <c r="H15" s="43">
        <v>2</v>
      </c>
      <c r="I15" s="43">
        <v>3</v>
      </c>
      <c r="J15" s="44" t="s">
        <v>19</v>
      </c>
      <c r="K15" s="43">
        <f t="shared" si="0"/>
        <v>5</v>
      </c>
      <c r="L15" s="45">
        <v>2</v>
      </c>
      <c r="M15" s="45">
        <v>3</v>
      </c>
      <c r="N15" s="46" t="s">
        <v>19</v>
      </c>
      <c r="O15" s="46">
        <f t="shared" si="2"/>
        <v>5</v>
      </c>
      <c r="P15" s="48"/>
    </row>
    <row r="16" spans="1:16" s="2" customFormat="1" x14ac:dyDescent="0.25">
      <c r="A16" s="54"/>
      <c r="B16" s="55"/>
      <c r="C16" s="58" t="s">
        <v>31</v>
      </c>
      <c r="D16" s="41">
        <v>2</v>
      </c>
      <c r="E16" s="41">
        <v>1</v>
      </c>
      <c r="F16" s="42" t="s">
        <v>19</v>
      </c>
      <c r="G16" s="42">
        <f t="shared" si="1"/>
        <v>3</v>
      </c>
      <c r="H16" s="43">
        <v>2</v>
      </c>
      <c r="I16" s="43">
        <v>1</v>
      </c>
      <c r="J16" s="44" t="s">
        <v>19</v>
      </c>
      <c r="K16" s="43">
        <f t="shared" si="0"/>
        <v>3</v>
      </c>
      <c r="L16" s="45">
        <v>2</v>
      </c>
      <c r="M16" s="45">
        <v>1</v>
      </c>
      <c r="N16" s="46" t="s">
        <v>19</v>
      </c>
      <c r="O16" s="46">
        <f t="shared" si="2"/>
        <v>3</v>
      </c>
      <c r="P16" s="48"/>
    </row>
    <row r="17" spans="1:16" s="2" customFormat="1" ht="27.6" x14ac:dyDescent="0.25">
      <c r="A17" s="54"/>
      <c r="B17" s="55"/>
      <c r="C17" s="58" t="s">
        <v>32</v>
      </c>
      <c r="D17" s="41">
        <v>1</v>
      </c>
      <c r="E17" s="41">
        <v>1</v>
      </c>
      <c r="F17" s="42" t="s">
        <v>19</v>
      </c>
      <c r="G17" s="42">
        <f t="shared" si="1"/>
        <v>2</v>
      </c>
      <c r="H17" s="43">
        <v>1</v>
      </c>
      <c r="I17" s="43">
        <v>1</v>
      </c>
      <c r="J17" s="44" t="s">
        <v>19</v>
      </c>
      <c r="K17" s="43">
        <f t="shared" si="0"/>
        <v>2</v>
      </c>
      <c r="L17" s="45">
        <v>1</v>
      </c>
      <c r="M17" s="45">
        <v>1</v>
      </c>
      <c r="N17" s="46" t="s">
        <v>19</v>
      </c>
      <c r="O17" s="46">
        <f t="shared" si="2"/>
        <v>2</v>
      </c>
      <c r="P17" s="48"/>
    </row>
    <row r="18" spans="1:16" s="2" customFormat="1" x14ac:dyDescent="0.25">
      <c r="A18" s="56"/>
      <c r="B18" s="57"/>
      <c r="C18" s="58" t="s">
        <v>33</v>
      </c>
      <c r="D18" s="41">
        <v>1</v>
      </c>
      <c r="E18" s="41">
        <v>1</v>
      </c>
      <c r="F18" s="42" t="s">
        <v>19</v>
      </c>
      <c r="G18" s="42">
        <f t="shared" si="1"/>
        <v>2</v>
      </c>
      <c r="H18" s="43">
        <v>1</v>
      </c>
      <c r="I18" s="43">
        <v>1</v>
      </c>
      <c r="J18" s="44" t="s">
        <v>19</v>
      </c>
      <c r="K18" s="43">
        <f t="shared" si="0"/>
        <v>2</v>
      </c>
      <c r="L18" s="45">
        <v>1</v>
      </c>
      <c r="M18" s="45">
        <v>1</v>
      </c>
      <c r="N18" s="46" t="s">
        <v>19</v>
      </c>
      <c r="O18" s="46">
        <f t="shared" si="2"/>
        <v>2</v>
      </c>
      <c r="P18" s="48"/>
    </row>
    <row r="19" spans="1:16" s="2" customFormat="1" x14ac:dyDescent="0.25">
      <c r="A19" s="51" t="s">
        <v>34</v>
      </c>
      <c r="B19" s="52"/>
      <c r="C19" s="58" t="s">
        <v>35</v>
      </c>
      <c r="D19" s="41">
        <v>2</v>
      </c>
      <c r="E19" s="41">
        <v>2</v>
      </c>
      <c r="F19" s="42" t="s">
        <v>19</v>
      </c>
      <c r="G19" s="42">
        <f t="shared" si="1"/>
        <v>4</v>
      </c>
      <c r="H19" s="43">
        <v>2</v>
      </c>
      <c r="I19" s="43">
        <v>2</v>
      </c>
      <c r="J19" s="44" t="s">
        <v>19</v>
      </c>
      <c r="K19" s="43">
        <f t="shared" si="0"/>
        <v>4</v>
      </c>
      <c r="L19" s="45">
        <v>2</v>
      </c>
      <c r="M19" s="45">
        <v>2</v>
      </c>
      <c r="N19" s="46" t="s">
        <v>19</v>
      </c>
      <c r="O19" s="46">
        <f t="shared" si="2"/>
        <v>4</v>
      </c>
      <c r="P19" s="48"/>
    </row>
    <row r="20" spans="1:16" s="2" customFormat="1" x14ac:dyDescent="0.25">
      <c r="A20" s="54"/>
      <c r="B20" s="55"/>
      <c r="C20" s="58" t="s">
        <v>36</v>
      </c>
      <c r="D20" s="41">
        <v>1</v>
      </c>
      <c r="E20" s="41">
        <v>1</v>
      </c>
      <c r="F20" s="42" t="s">
        <v>19</v>
      </c>
      <c r="G20" s="42">
        <f t="shared" si="1"/>
        <v>2</v>
      </c>
      <c r="H20" s="43">
        <v>1</v>
      </c>
      <c r="I20" s="43">
        <v>1</v>
      </c>
      <c r="J20" s="44" t="s">
        <v>19</v>
      </c>
      <c r="K20" s="43">
        <f t="shared" si="0"/>
        <v>2</v>
      </c>
      <c r="L20" s="49">
        <v>3</v>
      </c>
      <c r="M20" s="49">
        <v>3</v>
      </c>
      <c r="N20" s="50" t="s">
        <v>24</v>
      </c>
      <c r="O20" s="50">
        <f t="shared" si="2"/>
        <v>6</v>
      </c>
      <c r="P20" s="48"/>
    </row>
    <row r="21" spans="1:16" s="2" customFormat="1" x14ac:dyDescent="0.25">
      <c r="A21" s="56"/>
      <c r="B21" s="57"/>
      <c r="C21" s="58" t="s">
        <v>37</v>
      </c>
      <c r="D21" s="42">
        <v>1</v>
      </c>
      <c r="E21" s="41">
        <v>1</v>
      </c>
      <c r="F21" s="42" t="s">
        <v>19</v>
      </c>
      <c r="G21" s="42">
        <f t="shared" si="1"/>
        <v>2</v>
      </c>
      <c r="H21" s="44">
        <v>1</v>
      </c>
      <c r="I21" s="43">
        <v>1</v>
      </c>
      <c r="J21" s="44" t="s">
        <v>19</v>
      </c>
      <c r="K21" s="43">
        <f t="shared" si="0"/>
        <v>2</v>
      </c>
      <c r="L21" s="50">
        <v>3</v>
      </c>
      <c r="M21" s="49">
        <v>3</v>
      </c>
      <c r="N21" s="50" t="s">
        <v>24</v>
      </c>
      <c r="O21" s="50">
        <f t="shared" si="2"/>
        <v>6</v>
      </c>
      <c r="P21" s="48"/>
    </row>
    <row r="22" spans="1:16" s="2" customFormat="1" x14ac:dyDescent="0.25">
      <c r="A22" s="39" t="s">
        <v>38</v>
      </c>
      <c r="B22" s="39"/>
      <c r="C22" s="58" t="s">
        <v>39</v>
      </c>
      <c r="D22" s="41">
        <v>2</v>
      </c>
      <c r="E22" s="41">
        <v>2</v>
      </c>
      <c r="F22" s="42" t="s">
        <v>19</v>
      </c>
      <c r="G22" s="42">
        <f t="shared" si="1"/>
        <v>4</v>
      </c>
      <c r="H22" s="43">
        <v>2</v>
      </c>
      <c r="I22" s="43">
        <v>2</v>
      </c>
      <c r="J22" s="44" t="s">
        <v>19</v>
      </c>
      <c r="K22" s="43">
        <f t="shared" si="0"/>
        <v>4</v>
      </c>
      <c r="L22" s="45">
        <v>2</v>
      </c>
      <c r="M22" s="45">
        <v>2</v>
      </c>
      <c r="N22" s="46" t="s">
        <v>19</v>
      </c>
      <c r="O22" s="46">
        <f t="shared" si="2"/>
        <v>4</v>
      </c>
      <c r="P22" s="48"/>
    </row>
    <row r="23" spans="1:16" s="2" customFormat="1" ht="27.6" x14ac:dyDescent="0.25">
      <c r="A23" s="39"/>
      <c r="B23" s="39"/>
      <c r="C23" s="58" t="s">
        <v>40</v>
      </c>
      <c r="D23" s="41">
        <v>1</v>
      </c>
      <c r="E23" s="41">
        <v>1</v>
      </c>
      <c r="F23" s="42" t="s">
        <v>19</v>
      </c>
      <c r="G23" s="42">
        <f t="shared" si="1"/>
        <v>2</v>
      </c>
      <c r="H23" s="43">
        <v>1</v>
      </c>
      <c r="I23" s="43">
        <v>1</v>
      </c>
      <c r="J23" s="44" t="s">
        <v>19</v>
      </c>
      <c r="K23" s="43">
        <f t="shared" si="0"/>
        <v>2</v>
      </c>
      <c r="L23" s="45">
        <v>1</v>
      </c>
      <c r="M23" s="45">
        <v>1</v>
      </c>
      <c r="N23" s="46" t="s">
        <v>19</v>
      </c>
      <c r="O23" s="46">
        <f t="shared" si="2"/>
        <v>2</v>
      </c>
      <c r="P23" s="59"/>
    </row>
    <row r="24" spans="1:16" s="2" customFormat="1" ht="61.8" x14ac:dyDescent="0.25">
      <c r="A24" s="39" t="s">
        <v>41</v>
      </c>
      <c r="B24" s="39"/>
      <c r="C24" s="39"/>
      <c r="D24" s="41">
        <v>1</v>
      </c>
      <c r="E24" s="41"/>
      <c r="F24" s="42"/>
      <c r="G24" s="42">
        <f t="shared" si="1"/>
        <v>1</v>
      </c>
      <c r="H24" s="43">
        <v>1</v>
      </c>
      <c r="I24" s="44"/>
      <c r="J24" s="44"/>
      <c r="K24" s="43">
        <f t="shared" si="0"/>
        <v>1</v>
      </c>
      <c r="L24" s="45">
        <v>1</v>
      </c>
      <c r="M24" s="45"/>
      <c r="N24" s="46"/>
      <c r="O24" s="46">
        <f t="shared" si="2"/>
        <v>1</v>
      </c>
      <c r="P24" s="60" t="s">
        <v>42</v>
      </c>
    </row>
    <row r="25" spans="1:16" s="2" customFormat="1" ht="20.399999999999999" customHeight="1" x14ac:dyDescent="0.25">
      <c r="A25" s="61" t="s">
        <v>43</v>
      </c>
      <c r="B25" s="62"/>
      <c r="C25" s="63"/>
      <c r="D25" s="64">
        <f>SUM(D9:D24)</f>
        <v>31</v>
      </c>
      <c r="E25" s="64">
        <f>SUM(E9:E24)</f>
        <v>29</v>
      </c>
      <c r="F25" s="64"/>
      <c r="G25" s="64">
        <v>61</v>
      </c>
      <c r="H25" s="64">
        <f>SUM(H9:H24)</f>
        <v>31</v>
      </c>
      <c r="I25" s="64">
        <f>SUM(I9:I24)</f>
        <v>30</v>
      </c>
      <c r="J25" s="64"/>
      <c r="K25" s="64">
        <v>63</v>
      </c>
      <c r="L25" s="64">
        <f>SUM(L9:L24)</f>
        <v>31</v>
      </c>
      <c r="M25" s="64">
        <f>SUM(M9:M24)</f>
        <v>30</v>
      </c>
      <c r="N25" s="64"/>
      <c r="O25" s="64">
        <v>61</v>
      </c>
      <c r="P25" s="60"/>
    </row>
    <row r="26" spans="1:16" s="2" customFormat="1" x14ac:dyDescent="0.25">
      <c r="D26" s="65">
        <f>D25/D40</f>
        <v>0.91176470588235292</v>
      </c>
      <c r="E26" s="65">
        <f>E25/E40</f>
        <v>0.8529411764705882</v>
      </c>
      <c r="F26" s="65"/>
      <c r="G26" s="65"/>
      <c r="H26" s="65"/>
      <c r="I26" s="65"/>
      <c r="J26" s="65"/>
      <c r="K26" s="65"/>
      <c r="L26" s="65"/>
      <c r="M26" s="65"/>
      <c r="P26" s="66"/>
    </row>
    <row r="27" spans="1:16" s="2" customFormat="1" ht="13.95" customHeight="1" x14ac:dyDescent="0.25">
      <c r="A27" s="61" t="s">
        <v>44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  <c r="O27" s="67"/>
      <c r="P27" s="66"/>
    </row>
    <row r="28" spans="1:16" s="2" customFormat="1" ht="16.5" customHeight="1" x14ac:dyDescent="0.25">
      <c r="A28" s="68" t="s">
        <v>45</v>
      </c>
      <c r="B28" s="68"/>
      <c r="C28" s="68"/>
      <c r="D28" s="69"/>
      <c r="E28" s="70"/>
      <c r="F28" s="71"/>
      <c r="G28" s="71"/>
      <c r="H28" s="71"/>
      <c r="I28" s="71"/>
      <c r="J28" s="71"/>
      <c r="K28" s="71"/>
      <c r="L28" s="71"/>
      <c r="M28" s="71"/>
      <c r="N28" s="64">
        <f>D28+E28</f>
        <v>0</v>
      </c>
      <c r="O28" s="64"/>
      <c r="P28" s="72"/>
    </row>
    <row r="29" spans="1:16" s="2" customFormat="1" ht="29.4" customHeight="1" x14ac:dyDescent="0.25">
      <c r="A29" s="73" t="s">
        <v>46</v>
      </c>
      <c r="B29" s="74"/>
      <c r="C29" s="75"/>
      <c r="D29" s="69"/>
      <c r="E29" s="70">
        <v>1</v>
      </c>
      <c r="F29" s="71" t="s">
        <v>19</v>
      </c>
      <c r="G29" s="71"/>
      <c r="H29" s="71"/>
      <c r="I29" s="71">
        <v>1</v>
      </c>
      <c r="J29" s="71" t="s">
        <v>19</v>
      </c>
      <c r="K29" s="71"/>
      <c r="L29" s="71"/>
      <c r="M29" s="71">
        <v>1</v>
      </c>
      <c r="N29" s="64">
        <f>D29+E29</f>
        <v>1</v>
      </c>
      <c r="O29" s="64"/>
      <c r="P29" s="72"/>
    </row>
    <row r="30" spans="1:16" s="2" customFormat="1" ht="16.2" customHeight="1" x14ac:dyDescent="0.25">
      <c r="A30" s="73" t="s">
        <v>47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</row>
    <row r="31" spans="1:16" s="2" customFormat="1" ht="29.4" customHeight="1" x14ac:dyDescent="0.25">
      <c r="A31" s="73" t="s">
        <v>48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</row>
    <row r="32" spans="1:16" s="2" customFormat="1" ht="29.4" customHeight="1" x14ac:dyDescent="0.25">
      <c r="A32" s="76" t="s">
        <v>49</v>
      </c>
      <c r="B32" s="77"/>
      <c r="C32" s="78"/>
      <c r="D32" s="69">
        <v>1</v>
      </c>
      <c r="E32" s="70">
        <v>1</v>
      </c>
      <c r="F32" s="71" t="s">
        <v>19</v>
      </c>
      <c r="G32" s="71"/>
      <c r="H32" s="71">
        <v>1</v>
      </c>
      <c r="I32" s="71">
        <v>1</v>
      </c>
      <c r="J32" s="71"/>
      <c r="K32" s="71"/>
      <c r="L32" s="71"/>
      <c r="M32" s="71"/>
      <c r="N32" s="64">
        <f>D32+E32</f>
        <v>2</v>
      </c>
      <c r="O32" s="79"/>
      <c r="P32" s="80" t="s">
        <v>20</v>
      </c>
    </row>
    <row r="33" spans="1:16" s="2" customFormat="1" ht="29.4" customHeight="1" x14ac:dyDescent="0.25">
      <c r="A33" s="76" t="s">
        <v>50</v>
      </c>
      <c r="B33" s="77"/>
      <c r="C33" s="78"/>
      <c r="D33" s="69">
        <v>1</v>
      </c>
      <c r="E33" s="70">
        <v>1</v>
      </c>
      <c r="F33" s="71" t="s">
        <v>19</v>
      </c>
      <c r="G33" s="71"/>
      <c r="H33" s="71">
        <v>1</v>
      </c>
      <c r="I33" s="71">
        <v>1</v>
      </c>
      <c r="J33" s="71"/>
      <c r="K33" s="71"/>
      <c r="L33" s="71"/>
      <c r="M33" s="71"/>
      <c r="N33" s="64">
        <f>D33+E33</f>
        <v>2</v>
      </c>
      <c r="O33" s="81"/>
      <c r="P33" s="82"/>
    </row>
    <row r="34" spans="1:16" s="2" customFormat="1" ht="29.4" customHeight="1" x14ac:dyDescent="0.25">
      <c r="A34" s="76" t="s">
        <v>51</v>
      </c>
      <c r="B34" s="77"/>
      <c r="C34" s="78"/>
      <c r="D34" s="69"/>
      <c r="E34" s="70">
        <v>1</v>
      </c>
      <c r="F34" s="71" t="s">
        <v>19</v>
      </c>
      <c r="G34" s="71"/>
      <c r="H34" s="71"/>
      <c r="I34" s="71"/>
      <c r="J34" s="71"/>
      <c r="K34" s="71"/>
      <c r="L34" s="71"/>
      <c r="M34" s="71"/>
      <c r="N34" s="64"/>
      <c r="O34" s="81"/>
      <c r="P34" s="82"/>
    </row>
    <row r="35" spans="1:16" s="2" customFormat="1" ht="29.4" customHeight="1" x14ac:dyDescent="0.25">
      <c r="A35" s="76" t="s">
        <v>52</v>
      </c>
      <c r="B35" s="77"/>
      <c r="C35" s="78"/>
      <c r="D35" s="69">
        <v>1</v>
      </c>
      <c r="E35" s="70">
        <v>1</v>
      </c>
      <c r="F35" s="71" t="s">
        <v>19</v>
      </c>
      <c r="G35" s="71"/>
      <c r="H35" s="71">
        <v>1</v>
      </c>
      <c r="I35" s="71">
        <v>1</v>
      </c>
      <c r="J35" s="71"/>
      <c r="K35" s="71"/>
      <c r="L35" s="71"/>
      <c r="M35" s="71"/>
      <c r="N35" s="64">
        <f>D35+E35</f>
        <v>2</v>
      </c>
      <c r="O35" s="81"/>
      <c r="P35" s="82"/>
    </row>
    <row r="36" spans="1:16" s="2" customFormat="1" ht="29.4" customHeight="1" x14ac:dyDescent="0.25">
      <c r="A36" s="76" t="s">
        <v>53</v>
      </c>
      <c r="B36" s="77"/>
      <c r="C36" s="78"/>
      <c r="D36" s="69"/>
      <c r="E36" s="70"/>
      <c r="F36" s="71"/>
      <c r="G36" s="71"/>
      <c r="H36" s="71"/>
      <c r="I36" s="71"/>
      <c r="J36" s="71"/>
      <c r="K36" s="71"/>
      <c r="L36" s="71">
        <v>1</v>
      </c>
      <c r="M36" s="71">
        <v>1</v>
      </c>
      <c r="N36" s="64"/>
      <c r="O36" s="81"/>
      <c r="P36" s="82"/>
    </row>
    <row r="37" spans="1:16" s="2" customFormat="1" ht="29.4" customHeight="1" x14ac:dyDescent="0.25">
      <c r="A37" s="76" t="s">
        <v>54</v>
      </c>
      <c r="B37" s="77"/>
      <c r="C37" s="78"/>
      <c r="D37" s="69"/>
      <c r="E37" s="70"/>
      <c r="F37" s="71"/>
      <c r="G37" s="71"/>
      <c r="H37" s="71"/>
      <c r="I37" s="71"/>
      <c r="J37" s="71"/>
      <c r="K37" s="71"/>
      <c r="L37" s="71">
        <v>2</v>
      </c>
      <c r="M37" s="71">
        <v>2</v>
      </c>
      <c r="N37" s="64">
        <f>D37+E37</f>
        <v>0</v>
      </c>
      <c r="O37" s="83"/>
      <c r="P37" s="84"/>
    </row>
    <row r="38" spans="1:16" s="2" customFormat="1" ht="17.399999999999999" customHeight="1" x14ac:dyDescent="0.25">
      <c r="A38" s="61" t="s">
        <v>43</v>
      </c>
      <c r="B38" s="62"/>
      <c r="C38" s="63"/>
      <c r="D38" s="64">
        <f>SUM(D28:D37)</f>
        <v>3</v>
      </c>
      <c r="E38" s="64">
        <f>SUM(E28:E37)</f>
        <v>5</v>
      </c>
      <c r="F38" s="64"/>
      <c r="G38" s="64"/>
      <c r="H38" s="64">
        <f t="shared" ref="H38:M38" si="3">SUM(H28:H37)</f>
        <v>3</v>
      </c>
      <c r="I38" s="64">
        <f t="shared" si="3"/>
        <v>4</v>
      </c>
      <c r="J38" s="64">
        <f t="shared" si="3"/>
        <v>0</v>
      </c>
      <c r="K38" s="64">
        <f t="shared" si="3"/>
        <v>0</v>
      </c>
      <c r="L38" s="64">
        <f t="shared" si="3"/>
        <v>3</v>
      </c>
      <c r="M38" s="64">
        <f t="shared" si="3"/>
        <v>4</v>
      </c>
      <c r="N38" s="64">
        <f>D38+E38</f>
        <v>8</v>
      </c>
      <c r="O38" s="64"/>
      <c r="P38" s="85"/>
    </row>
    <row r="39" spans="1:16" s="2" customFormat="1" x14ac:dyDescent="0.25">
      <c r="D39" s="65">
        <f>D38/D40</f>
        <v>8.8235294117647065E-2</v>
      </c>
      <c r="E39" s="65">
        <f>E38/E40</f>
        <v>0.14705882352941177</v>
      </c>
      <c r="F39" s="65"/>
      <c r="G39" s="65"/>
      <c r="H39" s="65"/>
      <c r="I39" s="65"/>
      <c r="J39" s="65"/>
      <c r="K39" s="65"/>
      <c r="L39" s="65"/>
      <c r="M39" s="65"/>
      <c r="P39" s="66"/>
    </row>
    <row r="40" spans="1:16" s="2" customFormat="1" ht="15" customHeight="1" x14ac:dyDescent="0.25">
      <c r="A40" s="86" t="s">
        <v>55</v>
      </c>
      <c r="B40" s="87"/>
      <c r="C40" s="88"/>
      <c r="D40" s="89">
        <f>SUM(D25,D38)</f>
        <v>34</v>
      </c>
      <c r="E40" s="89">
        <f>SUM(E25,E38)</f>
        <v>34</v>
      </c>
      <c r="F40" s="89"/>
      <c r="G40" s="89"/>
      <c r="H40" s="89">
        <v>34</v>
      </c>
      <c r="I40" s="89">
        <v>34</v>
      </c>
      <c r="J40" s="89"/>
      <c r="K40" s="89"/>
      <c r="L40" s="89">
        <v>34</v>
      </c>
      <c r="M40" s="89">
        <v>34</v>
      </c>
      <c r="N40" s="64">
        <f>D40+E40</f>
        <v>68</v>
      </c>
      <c r="O40" s="64"/>
      <c r="P40" s="66"/>
    </row>
    <row r="41" spans="1:16" s="2" customFormat="1" ht="51" customHeight="1" x14ac:dyDescent="0.25">
      <c r="A41" s="90" t="s">
        <v>56</v>
      </c>
      <c r="B41" s="91"/>
      <c r="C41" s="92"/>
      <c r="D41" s="89">
        <v>34</v>
      </c>
      <c r="E41" s="89">
        <v>34</v>
      </c>
      <c r="F41" s="89"/>
      <c r="G41" s="89"/>
      <c r="H41" s="89">
        <v>34</v>
      </c>
      <c r="I41" s="89">
        <v>34</v>
      </c>
      <c r="J41" s="89"/>
      <c r="K41" s="89"/>
      <c r="L41" s="89"/>
      <c r="M41" s="89"/>
      <c r="N41" s="89"/>
      <c r="O41" s="89"/>
      <c r="P41" s="66">
        <f>SUM(P9:P37)*35</f>
        <v>0</v>
      </c>
    </row>
    <row r="42" spans="1:16" s="2" customFormat="1" ht="48.6" customHeight="1" x14ac:dyDescent="0.25">
      <c r="A42" s="93" t="s">
        <v>57</v>
      </c>
      <c r="B42" s="94"/>
      <c r="C42" s="95"/>
      <c r="D42" s="96">
        <f>D41*34</f>
        <v>1156</v>
      </c>
      <c r="E42" s="96">
        <f>E41*34</f>
        <v>1156</v>
      </c>
      <c r="F42" s="96"/>
      <c r="G42" s="96"/>
      <c r="H42" s="96">
        <v>1156</v>
      </c>
      <c r="I42" s="96">
        <v>1156</v>
      </c>
      <c r="J42" s="96"/>
      <c r="K42" s="96"/>
      <c r="L42" s="96"/>
      <c r="M42" s="96"/>
      <c r="N42" s="96">
        <f>D42+E42</f>
        <v>2312</v>
      </c>
      <c r="O42" s="96"/>
      <c r="P42" s="96"/>
    </row>
    <row r="43" spans="1:16" s="2" customFormat="1" ht="48.75" customHeight="1" x14ac:dyDescent="0.25">
      <c r="A43" s="97" t="s">
        <v>58</v>
      </c>
      <c r="B43" s="98"/>
      <c r="C43" s="99"/>
      <c r="D43" s="97" t="s">
        <v>59</v>
      </c>
      <c r="E43" s="98"/>
      <c r="F43" s="98"/>
      <c r="G43" s="98"/>
      <c r="H43" s="98"/>
      <c r="I43" s="98"/>
      <c r="J43" s="98"/>
      <c r="K43" s="98"/>
      <c r="L43" s="98"/>
      <c r="M43" s="98"/>
      <c r="N43" s="99"/>
      <c r="O43" s="100"/>
      <c r="P43" s="101"/>
    </row>
    <row r="44" spans="1:16" s="2" customFormat="1" x14ac:dyDescent="0.25"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1:16" s="2" customFormat="1" x14ac:dyDescent="0.25">
      <c r="B45" s="2" t="s">
        <v>60</v>
      </c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</sheetData>
  <mergeCells count="36">
    <mergeCell ref="A38:C38"/>
    <mergeCell ref="A40:C40"/>
    <mergeCell ref="A41:C41"/>
    <mergeCell ref="A42:C42"/>
    <mergeCell ref="A43:C43"/>
    <mergeCell ref="D43:N43"/>
    <mergeCell ref="A31:P31"/>
    <mergeCell ref="A32:C32"/>
    <mergeCell ref="P32:P37"/>
    <mergeCell ref="A33:C33"/>
    <mergeCell ref="A34:C34"/>
    <mergeCell ref="A35:C35"/>
    <mergeCell ref="A36:C36"/>
    <mergeCell ref="A37:C37"/>
    <mergeCell ref="A24:C24"/>
    <mergeCell ref="A25:C25"/>
    <mergeCell ref="A27:N27"/>
    <mergeCell ref="A28:C28"/>
    <mergeCell ref="A29:C29"/>
    <mergeCell ref="A30:P30"/>
    <mergeCell ref="A8:N8"/>
    <mergeCell ref="A9:B10"/>
    <mergeCell ref="P9:P23"/>
    <mergeCell ref="A11:B11"/>
    <mergeCell ref="A12:B14"/>
    <mergeCell ref="A15:B18"/>
    <mergeCell ref="A19:B21"/>
    <mergeCell ref="A22:B23"/>
    <mergeCell ref="A1:P3"/>
    <mergeCell ref="A4:B7"/>
    <mergeCell ref="C4:C7"/>
    <mergeCell ref="D4:N4"/>
    <mergeCell ref="P4:P7"/>
    <mergeCell ref="D6:F6"/>
    <mergeCell ref="H6:J6"/>
    <mergeCell ref="L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N15" sqref="N15"/>
    </sheetView>
  </sheetViews>
  <sheetFormatPr defaultRowHeight="13.8" x14ac:dyDescent="0.25"/>
  <cols>
    <col min="1" max="1" width="9.33203125" style="2" customWidth="1"/>
    <col min="2" max="2" width="14.6640625" style="2" customWidth="1"/>
    <col min="3" max="3" width="23.109375" style="2" customWidth="1"/>
    <col min="4" max="5" width="8.33203125" style="10" customWidth="1"/>
    <col min="6" max="9" width="6.88671875" style="10" customWidth="1"/>
    <col min="10" max="11" width="8.109375" style="10" customWidth="1"/>
    <col min="12" max="12" width="8.6640625" style="2" customWidth="1"/>
    <col min="13" max="256" width="8.88671875" style="2"/>
    <col min="257" max="257" width="9.33203125" style="2" customWidth="1"/>
    <col min="258" max="258" width="14.6640625" style="2" customWidth="1"/>
    <col min="259" max="259" width="23.109375" style="2" customWidth="1"/>
    <col min="260" max="261" width="8.33203125" style="2" customWidth="1"/>
    <col min="262" max="265" width="6.88671875" style="2" customWidth="1"/>
    <col min="266" max="267" width="8.109375" style="2" customWidth="1"/>
    <col min="268" max="268" width="8.6640625" style="2" customWidth="1"/>
    <col min="269" max="512" width="8.88671875" style="2"/>
    <col min="513" max="513" width="9.33203125" style="2" customWidth="1"/>
    <col min="514" max="514" width="14.6640625" style="2" customWidth="1"/>
    <col min="515" max="515" width="23.109375" style="2" customWidth="1"/>
    <col min="516" max="517" width="8.33203125" style="2" customWidth="1"/>
    <col min="518" max="521" width="6.88671875" style="2" customWidth="1"/>
    <col min="522" max="523" width="8.109375" style="2" customWidth="1"/>
    <col min="524" max="524" width="8.6640625" style="2" customWidth="1"/>
    <col min="525" max="768" width="8.88671875" style="2"/>
    <col min="769" max="769" width="9.33203125" style="2" customWidth="1"/>
    <col min="770" max="770" width="14.6640625" style="2" customWidth="1"/>
    <col min="771" max="771" width="23.109375" style="2" customWidth="1"/>
    <col min="772" max="773" width="8.33203125" style="2" customWidth="1"/>
    <col min="774" max="777" width="6.88671875" style="2" customWidth="1"/>
    <col min="778" max="779" width="8.109375" style="2" customWidth="1"/>
    <col min="780" max="780" width="8.6640625" style="2" customWidth="1"/>
    <col min="781" max="1024" width="8.88671875" style="2"/>
    <col min="1025" max="1025" width="9.33203125" style="2" customWidth="1"/>
    <col min="1026" max="1026" width="14.6640625" style="2" customWidth="1"/>
    <col min="1027" max="1027" width="23.109375" style="2" customWidth="1"/>
    <col min="1028" max="1029" width="8.33203125" style="2" customWidth="1"/>
    <col min="1030" max="1033" width="6.88671875" style="2" customWidth="1"/>
    <col min="1034" max="1035" width="8.109375" style="2" customWidth="1"/>
    <col min="1036" max="1036" width="8.6640625" style="2" customWidth="1"/>
    <col min="1037" max="1280" width="8.88671875" style="2"/>
    <col min="1281" max="1281" width="9.33203125" style="2" customWidth="1"/>
    <col min="1282" max="1282" width="14.6640625" style="2" customWidth="1"/>
    <col min="1283" max="1283" width="23.109375" style="2" customWidth="1"/>
    <col min="1284" max="1285" width="8.33203125" style="2" customWidth="1"/>
    <col min="1286" max="1289" width="6.88671875" style="2" customWidth="1"/>
    <col min="1290" max="1291" width="8.109375" style="2" customWidth="1"/>
    <col min="1292" max="1292" width="8.6640625" style="2" customWidth="1"/>
    <col min="1293" max="1536" width="8.88671875" style="2"/>
    <col min="1537" max="1537" width="9.33203125" style="2" customWidth="1"/>
    <col min="1538" max="1538" width="14.6640625" style="2" customWidth="1"/>
    <col min="1539" max="1539" width="23.109375" style="2" customWidth="1"/>
    <col min="1540" max="1541" width="8.33203125" style="2" customWidth="1"/>
    <col min="1542" max="1545" width="6.88671875" style="2" customWidth="1"/>
    <col min="1546" max="1547" width="8.109375" style="2" customWidth="1"/>
    <col min="1548" max="1548" width="8.6640625" style="2" customWidth="1"/>
    <col min="1549" max="1792" width="8.88671875" style="2"/>
    <col min="1793" max="1793" width="9.33203125" style="2" customWidth="1"/>
    <col min="1794" max="1794" width="14.6640625" style="2" customWidth="1"/>
    <col min="1795" max="1795" width="23.109375" style="2" customWidth="1"/>
    <col min="1796" max="1797" width="8.33203125" style="2" customWidth="1"/>
    <col min="1798" max="1801" width="6.88671875" style="2" customWidth="1"/>
    <col min="1802" max="1803" width="8.109375" style="2" customWidth="1"/>
    <col min="1804" max="1804" width="8.6640625" style="2" customWidth="1"/>
    <col min="1805" max="2048" width="8.88671875" style="2"/>
    <col min="2049" max="2049" width="9.33203125" style="2" customWidth="1"/>
    <col min="2050" max="2050" width="14.6640625" style="2" customWidth="1"/>
    <col min="2051" max="2051" width="23.109375" style="2" customWidth="1"/>
    <col min="2052" max="2053" width="8.33203125" style="2" customWidth="1"/>
    <col min="2054" max="2057" width="6.88671875" style="2" customWidth="1"/>
    <col min="2058" max="2059" width="8.109375" style="2" customWidth="1"/>
    <col min="2060" max="2060" width="8.6640625" style="2" customWidth="1"/>
    <col min="2061" max="2304" width="8.88671875" style="2"/>
    <col min="2305" max="2305" width="9.33203125" style="2" customWidth="1"/>
    <col min="2306" max="2306" width="14.6640625" style="2" customWidth="1"/>
    <col min="2307" max="2307" width="23.109375" style="2" customWidth="1"/>
    <col min="2308" max="2309" width="8.33203125" style="2" customWidth="1"/>
    <col min="2310" max="2313" width="6.88671875" style="2" customWidth="1"/>
    <col min="2314" max="2315" width="8.109375" style="2" customWidth="1"/>
    <col min="2316" max="2316" width="8.6640625" style="2" customWidth="1"/>
    <col min="2317" max="2560" width="8.88671875" style="2"/>
    <col min="2561" max="2561" width="9.33203125" style="2" customWidth="1"/>
    <col min="2562" max="2562" width="14.6640625" style="2" customWidth="1"/>
    <col min="2563" max="2563" width="23.109375" style="2" customWidth="1"/>
    <col min="2564" max="2565" width="8.33203125" style="2" customWidth="1"/>
    <col min="2566" max="2569" width="6.88671875" style="2" customWidth="1"/>
    <col min="2570" max="2571" width="8.109375" style="2" customWidth="1"/>
    <col min="2572" max="2572" width="8.6640625" style="2" customWidth="1"/>
    <col min="2573" max="2816" width="8.88671875" style="2"/>
    <col min="2817" max="2817" width="9.33203125" style="2" customWidth="1"/>
    <col min="2818" max="2818" width="14.6640625" style="2" customWidth="1"/>
    <col min="2819" max="2819" width="23.109375" style="2" customWidth="1"/>
    <col min="2820" max="2821" width="8.33203125" style="2" customWidth="1"/>
    <col min="2822" max="2825" width="6.88671875" style="2" customWidth="1"/>
    <col min="2826" max="2827" width="8.109375" style="2" customWidth="1"/>
    <col min="2828" max="2828" width="8.6640625" style="2" customWidth="1"/>
    <col min="2829" max="3072" width="8.88671875" style="2"/>
    <col min="3073" max="3073" width="9.33203125" style="2" customWidth="1"/>
    <col min="3074" max="3074" width="14.6640625" style="2" customWidth="1"/>
    <col min="3075" max="3075" width="23.109375" style="2" customWidth="1"/>
    <col min="3076" max="3077" width="8.33203125" style="2" customWidth="1"/>
    <col min="3078" max="3081" width="6.88671875" style="2" customWidth="1"/>
    <col min="3082" max="3083" width="8.109375" style="2" customWidth="1"/>
    <col min="3084" max="3084" width="8.6640625" style="2" customWidth="1"/>
    <col min="3085" max="3328" width="8.88671875" style="2"/>
    <col min="3329" max="3329" width="9.33203125" style="2" customWidth="1"/>
    <col min="3330" max="3330" width="14.6640625" style="2" customWidth="1"/>
    <col min="3331" max="3331" width="23.109375" style="2" customWidth="1"/>
    <col min="3332" max="3333" width="8.33203125" style="2" customWidth="1"/>
    <col min="3334" max="3337" width="6.88671875" style="2" customWidth="1"/>
    <col min="3338" max="3339" width="8.109375" style="2" customWidth="1"/>
    <col min="3340" max="3340" width="8.6640625" style="2" customWidth="1"/>
    <col min="3341" max="3584" width="8.88671875" style="2"/>
    <col min="3585" max="3585" width="9.33203125" style="2" customWidth="1"/>
    <col min="3586" max="3586" width="14.6640625" style="2" customWidth="1"/>
    <col min="3587" max="3587" width="23.109375" style="2" customWidth="1"/>
    <col min="3588" max="3589" width="8.33203125" style="2" customWidth="1"/>
    <col min="3590" max="3593" width="6.88671875" style="2" customWidth="1"/>
    <col min="3594" max="3595" width="8.109375" style="2" customWidth="1"/>
    <col min="3596" max="3596" width="8.6640625" style="2" customWidth="1"/>
    <col min="3597" max="3840" width="8.88671875" style="2"/>
    <col min="3841" max="3841" width="9.33203125" style="2" customWidth="1"/>
    <col min="3842" max="3842" width="14.6640625" style="2" customWidth="1"/>
    <col min="3843" max="3843" width="23.109375" style="2" customWidth="1"/>
    <col min="3844" max="3845" width="8.33203125" style="2" customWidth="1"/>
    <col min="3846" max="3849" width="6.88671875" style="2" customWidth="1"/>
    <col min="3850" max="3851" width="8.109375" style="2" customWidth="1"/>
    <col min="3852" max="3852" width="8.6640625" style="2" customWidth="1"/>
    <col min="3853" max="4096" width="8.88671875" style="2"/>
    <col min="4097" max="4097" width="9.33203125" style="2" customWidth="1"/>
    <col min="4098" max="4098" width="14.6640625" style="2" customWidth="1"/>
    <col min="4099" max="4099" width="23.109375" style="2" customWidth="1"/>
    <col min="4100" max="4101" width="8.33203125" style="2" customWidth="1"/>
    <col min="4102" max="4105" width="6.88671875" style="2" customWidth="1"/>
    <col min="4106" max="4107" width="8.109375" style="2" customWidth="1"/>
    <col min="4108" max="4108" width="8.6640625" style="2" customWidth="1"/>
    <col min="4109" max="4352" width="8.88671875" style="2"/>
    <col min="4353" max="4353" width="9.33203125" style="2" customWidth="1"/>
    <col min="4354" max="4354" width="14.6640625" style="2" customWidth="1"/>
    <col min="4355" max="4355" width="23.109375" style="2" customWidth="1"/>
    <col min="4356" max="4357" width="8.33203125" style="2" customWidth="1"/>
    <col min="4358" max="4361" width="6.88671875" style="2" customWidth="1"/>
    <col min="4362" max="4363" width="8.109375" style="2" customWidth="1"/>
    <col min="4364" max="4364" width="8.6640625" style="2" customWidth="1"/>
    <col min="4365" max="4608" width="8.88671875" style="2"/>
    <col min="4609" max="4609" width="9.33203125" style="2" customWidth="1"/>
    <col min="4610" max="4610" width="14.6640625" style="2" customWidth="1"/>
    <col min="4611" max="4611" width="23.109375" style="2" customWidth="1"/>
    <col min="4612" max="4613" width="8.33203125" style="2" customWidth="1"/>
    <col min="4614" max="4617" width="6.88671875" style="2" customWidth="1"/>
    <col min="4618" max="4619" width="8.109375" style="2" customWidth="1"/>
    <col min="4620" max="4620" width="8.6640625" style="2" customWidth="1"/>
    <col min="4621" max="4864" width="8.88671875" style="2"/>
    <col min="4865" max="4865" width="9.33203125" style="2" customWidth="1"/>
    <col min="4866" max="4866" width="14.6640625" style="2" customWidth="1"/>
    <col min="4867" max="4867" width="23.109375" style="2" customWidth="1"/>
    <col min="4868" max="4869" width="8.33203125" style="2" customWidth="1"/>
    <col min="4870" max="4873" width="6.88671875" style="2" customWidth="1"/>
    <col min="4874" max="4875" width="8.109375" style="2" customWidth="1"/>
    <col min="4876" max="4876" width="8.6640625" style="2" customWidth="1"/>
    <col min="4877" max="5120" width="8.88671875" style="2"/>
    <col min="5121" max="5121" width="9.33203125" style="2" customWidth="1"/>
    <col min="5122" max="5122" width="14.6640625" style="2" customWidth="1"/>
    <col min="5123" max="5123" width="23.109375" style="2" customWidth="1"/>
    <col min="5124" max="5125" width="8.33203125" style="2" customWidth="1"/>
    <col min="5126" max="5129" width="6.88671875" style="2" customWidth="1"/>
    <col min="5130" max="5131" width="8.109375" style="2" customWidth="1"/>
    <col min="5132" max="5132" width="8.6640625" style="2" customWidth="1"/>
    <col min="5133" max="5376" width="8.88671875" style="2"/>
    <col min="5377" max="5377" width="9.33203125" style="2" customWidth="1"/>
    <col min="5378" max="5378" width="14.6640625" style="2" customWidth="1"/>
    <col min="5379" max="5379" width="23.109375" style="2" customWidth="1"/>
    <col min="5380" max="5381" width="8.33203125" style="2" customWidth="1"/>
    <col min="5382" max="5385" width="6.88671875" style="2" customWidth="1"/>
    <col min="5386" max="5387" width="8.109375" style="2" customWidth="1"/>
    <col min="5388" max="5388" width="8.6640625" style="2" customWidth="1"/>
    <col min="5389" max="5632" width="8.88671875" style="2"/>
    <col min="5633" max="5633" width="9.33203125" style="2" customWidth="1"/>
    <col min="5634" max="5634" width="14.6640625" style="2" customWidth="1"/>
    <col min="5635" max="5635" width="23.109375" style="2" customWidth="1"/>
    <col min="5636" max="5637" width="8.33203125" style="2" customWidth="1"/>
    <col min="5638" max="5641" width="6.88671875" style="2" customWidth="1"/>
    <col min="5642" max="5643" width="8.109375" style="2" customWidth="1"/>
    <col min="5644" max="5644" width="8.6640625" style="2" customWidth="1"/>
    <col min="5645" max="5888" width="8.88671875" style="2"/>
    <col min="5889" max="5889" width="9.33203125" style="2" customWidth="1"/>
    <col min="5890" max="5890" width="14.6640625" style="2" customWidth="1"/>
    <col min="5891" max="5891" width="23.109375" style="2" customWidth="1"/>
    <col min="5892" max="5893" width="8.33203125" style="2" customWidth="1"/>
    <col min="5894" max="5897" width="6.88671875" style="2" customWidth="1"/>
    <col min="5898" max="5899" width="8.109375" style="2" customWidth="1"/>
    <col min="5900" max="5900" width="8.6640625" style="2" customWidth="1"/>
    <col min="5901" max="6144" width="8.88671875" style="2"/>
    <col min="6145" max="6145" width="9.33203125" style="2" customWidth="1"/>
    <col min="6146" max="6146" width="14.6640625" style="2" customWidth="1"/>
    <col min="6147" max="6147" width="23.109375" style="2" customWidth="1"/>
    <col min="6148" max="6149" width="8.33203125" style="2" customWidth="1"/>
    <col min="6150" max="6153" width="6.88671875" style="2" customWidth="1"/>
    <col min="6154" max="6155" width="8.109375" style="2" customWidth="1"/>
    <col min="6156" max="6156" width="8.6640625" style="2" customWidth="1"/>
    <col min="6157" max="6400" width="8.88671875" style="2"/>
    <col min="6401" max="6401" width="9.33203125" style="2" customWidth="1"/>
    <col min="6402" max="6402" width="14.6640625" style="2" customWidth="1"/>
    <col min="6403" max="6403" width="23.109375" style="2" customWidth="1"/>
    <col min="6404" max="6405" width="8.33203125" style="2" customWidth="1"/>
    <col min="6406" max="6409" width="6.88671875" style="2" customWidth="1"/>
    <col min="6410" max="6411" width="8.109375" style="2" customWidth="1"/>
    <col min="6412" max="6412" width="8.6640625" style="2" customWidth="1"/>
    <col min="6413" max="6656" width="8.88671875" style="2"/>
    <col min="6657" max="6657" width="9.33203125" style="2" customWidth="1"/>
    <col min="6658" max="6658" width="14.6640625" style="2" customWidth="1"/>
    <col min="6659" max="6659" width="23.109375" style="2" customWidth="1"/>
    <col min="6660" max="6661" width="8.33203125" style="2" customWidth="1"/>
    <col min="6662" max="6665" width="6.88671875" style="2" customWidth="1"/>
    <col min="6666" max="6667" width="8.109375" style="2" customWidth="1"/>
    <col min="6668" max="6668" width="8.6640625" style="2" customWidth="1"/>
    <col min="6669" max="6912" width="8.88671875" style="2"/>
    <col min="6913" max="6913" width="9.33203125" style="2" customWidth="1"/>
    <col min="6914" max="6914" width="14.6640625" style="2" customWidth="1"/>
    <col min="6915" max="6915" width="23.109375" style="2" customWidth="1"/>
    <col min="6916" max="6917" width="8.33203125" style="2" customWidth="1"/>
    <col min="6918" max="6921" width="6.88671875" style="2" customWidth="1"/>
    <col min="6922" max="6923" width="8.109375" style="2" customWidth="1"/>
    <col min="6924" max="6924" width="8.6640625" style="2" customWidth="1"/>
    <col min="6925" max="7168" width="8.88671875" style="2"/>
    <col min="7169" max="7169" width="9.33203125" style="2" customWidth="1"/>
    <col min="7170" max="7170" width="14.6640625" style="2" customWidth="1"/>
    <col min="7171" max="7171" width="23.109375" style="2" customWidth="1"/>
    <col min="7172" max="7173" width="8.33203125" style="2" customWidth="1"/>
    <col min="7174" max="7177" width="6.88671875" style="2" customWidth="1"/>
    <col min="7178" max="7179" width="8.109375" style="2" customWidth="1"/>
    <col min="7180" max="7180" width="8.6640625" style="2" customWidth="1"/>
    <col min="7181" max="7424" width="8.88671875" style="2"/>
    <col min="7425" max="7425" width="9.33203125" style="2" customWidth="1"/>
    <col min="7426" max="7426" width="14.6640625" style="2" customWidth="1"/>
    <col min="7427" max="7427" width="23.109375" style="2" customWidth="1"/>
    <col min="7428" max="7429" width="8.33203125" style="2" customWidth="1"/>
    <col min="7430" max="7433" width="6.88671875" style="2" customWidth="1"/>
    <col min="7434" max="7435" width="8.109375" style="2" customWidth="1"/>
    <col min="7436" max="7436" width="8.6640625" style="2" customWidth="1"/>
    <col min="7437" max="7680" width="8.88671875" style="2"/>
    <col min="7681" max="7681" width="9.33203125" style="2" customWidth="1"/>
    <col min="7682" max="7682" width="14.6640625" style="2" customWidth="1"/>
    <col min="7683" max="7683" width="23.109375" style="2" customWidth="1"/>
    <col min="7684" max="7685" width="8.33203125" style="2" customWidth="1"/>
    <col min="7686" max="7689" width="6.88671875" style="2" customWidth="1"/>
    <col min="7690" max="7691" width="8.109375" style="2" customWidth="1"/>
    <col min="7692" max="7692" width="8.6640625" style="2" customWidth="1"/>
    <col min="7693" max="7936" width="8.88671875" style="2"/>
    <col min="7937" max="7937" width="9.33203125" style="2" customWidth="1"/>
    <col min="7938" max="7938" width="14.6640625" style="2" customWidth="1"/>
    <col min="7939" max="7939" width="23.109375" style="2" customWidth="1"/>
    <col min="7940" max="7941" width="8.33203125" style="2" customWidth="1"/>
    <col min="7942" max="7945" width="6.88671875" style="2" customWidth="1"/>
    <col min="7946" max="7947" width="8.109375" style="2" customWidth="1"/>
    <col min="7948" max="7948" width="8.6640625" style="2" customWidth="1"/>
    <col min="7949" max="8192" width="8.88671875" style="2"/>
    <col min="8193" max="8193" width="9.33203125" style="2" customWidth="1"/>
    <col min="8194" max="8194" width="14.6640625" style="2" customWidth="1"/>
    <col min="8195" max="8195" width="23.109375" style="2" customWidth="1"/>
    <col min="8196" max="8197" width="8.33203125" style="2" customWidth="1"/>
    <col min="8198" max="8201" width="6.88671875" style="2" customWidth="1"/>
    <col min="8202" max="8203" width="8.109375" style="2" customWidth="1"/>
    <col min="8204" max="8204" width="8.6640625" style="2" customWidth="1"/>
    <col min="8205" max="8448" width="8.88671875" style="2"/>
    <col min="8449" max="8449" width="9.33203125" style="2" customWidth="1"/>
    <col min="8450" max="8450" width="14.6640625" style="2" customWidth="1"/>
    <col min="8451" max="8451" width="23.109375" style="2" customWidth="1"/>
    <col min="8452" max="8453" width="8.33203125" style="2" customWidth="1"/>
    <col min="8454" max="8457" width="6.88671875" style="2" customWidth="1"/>
    <col min="8458" max="8459" width="8.109375" style="2" customWidth="1"/>
    <col min="8460" max="8460" width="8.6640625" style="2" customWidth="1"/>
    <col min="8461" max="8704" width="8.88671875" style="2"/>
    <col min="8705" max="8705" width="9.33203125" style="2" customWidth="1"/>
    <col min="8706" max="8706" width="14.6640625" style="2" customWidth="1"/>
    <col min="8707" max="8707" width="23.109375" style="2" customWidth="1"/>
    <col min="8708" max="8709" width="8.33203125" style="2" customWidth="1"/>
    <col min="8710" max="8713" width="6.88671875" style="2" customWidth="1"/>
    <col min="8714" max="8715" width="8.109375" style="2" customWidth="1"/>
    <col min="8716" max="8716" width="8.6640625" style="2" customWidth="1"/>
    <col min="8717" max="8960" width="8.88671875" style="2"/>
    <col min="8961" max="8961" width="9.33203125" style="2" customWidth="1"/>
    <col min="8962" max="8962" width="14.6640625" style="2" customWidth="1"/>
    <col min="8963" max="8963" width="23.109375" style="2" customWidth="1"/>
    <col min="8964" max="8965" width="8.33203125" style="2" customWidth="1"/>
    <col min="8966" max="8969" width="6.88671875" style="2" customWidth="1"/>
    <col min="8970" max="8971" width="8.109375" style="2" customWidth="1"/>
    <col min="8972" max="8972" width="8.6640625" style="2" customWidth="1"/>
    <col min="8973" max="9216" width="8.88671875" style="2"/>
    <col min="9217" max="9217" width="9.33203125" style="2" customWidth="1"/>
    <col min="9218" max="9218" width="14.6640625" style="2" customWidth="1"/>
    <col min="9219" max="9219" width="23.109375" style="2" customWidth="1"/>
    <col min="9220" max="9221" width="8.33203125" style="2" customWidth="1"/>
    <col min="9222" max="9225" width="6.88671875" style="2" customWidth="1"/>
    <col min="9226" max="9227" width="8.109375" style="2" customWidth="1"/>
    <col min="9228" max="9228" width="8.6640625" style="2" customWidth="1"/>
    <col min="9229" max="9472" width="8.88671875" style="2"/>
    <col min="9473" max="9473" width="9.33203125" style="2" customWidth="1"/>
    <col min="9474" max="9474" width="14.6640625" style="2" customWidth="1"/>
    <col min="9475" max="9475" width="23.109375" style="2" customWidth="1"/>
    <col min="9476" max="9477" width="8.33203125" style="2" customWidth="1"/>
    <col min="9478" max="9481" width="6.88671875" style="2" customWidth="1"/>
    <col min="9482" max="9483" width="8.109375" style="2" customWidth="1"/>
    <col min="9484" max="9484" width="8.6640625" style="2" customWidth="1"/>
    <col min="9485" max="9728" width="8.88671875" style="2"/>
    <col min="9729" max="9729" width="9.33203125" style="2" customWidth="1"/>
    <col min="9730" max="9730" width="14.6640625" style="2" customWidth="1"/>
    <col min="9731" max="9731" width="23.109375" style="2" customWidth="1"/>
    <col min="9732" max="9733" width="8.33203125" style="2" customWidth="1"/>
    <col min="9734" max="9737" width="6.88671875" style="2" customWidth="1"/>
    <col min="9738" max="9739" width="8.109375" style="2" customWidth="1"/>
    <col min="9740" max="9740" width="8.6640625" style="2" customWidth="1"/>
    <col min="9741" max="9984" width="8.88671875" style="2"/>
    <col min="9985" max="9985" width="9.33203125" style="2" customWidth="1"/>
    <col min="9986" max="9986" width="14.6640625" style="2" customWidth="1"/>
    <col min="9987" max="9987" width="23.109375" style="2" customWidth="1"/>
    <col min="9988" max="9989" width="8.33203125" style="2" customWidth="1"/>
    <col min="9990" max="9993" width="6.88671875" style="2" customWidth="1"/>
    <col min="9994" max="9995" width="8.109375" style="2" customWidth="1"/>
    <col min="9996" max="9996" width="8.6640625" style="2" customWidth="1"/>
    <col min="9997" max="10240" width="8.88671875" style="2"/>
    <col min="10241" max="10241" width="9.33203125" style="2" customWidth="1"/>
    <col min="10242" max="10242" width="14.6640625" style="2" customWidth="1"/>
    <col min="10243" max="10243" width="23.109375" style="2" customWidth="1"/>
    <col min="10244" max="10245" width="8.33203125" style="2" customWidth="1"/>
    <col min="10246" max="10249" width="6.88671875" style="2" customWidth="1"/>
    <col min="10250" max="10251" width="8.109375" style="2" customWidth="1"/>
    <col min="10252" max="10252" width="8.6640625" style="2" customWidth="1"/>
    <col min="10253" max="10496" width="8.88671875" style="2"/>
    <col min="10497" max="10497" width="9.33203125" style="2" customWidth="1"/>
    <col min="10498" max="10498" width="14.6640625" style="2" customWidth="1"/>
    <col min="10499" max="10499" width="23.109375" style="2" customWidth="1"/>
    <col min="10500" max="10501" width="8.33203125" style="2" customWidth="1"/>
    <col min="10502" max="10505" width="6.88671875" style="2" customWidth="1"/>
    <col min="10506" max="10507" width="8.109375" style="2" customWidth="1"/>
    <col min="10508" max="10508" width="8.6640625" style="2" customWidth="1"/>
    <col min="10509" max="10752" width="8.88671875" style="2"/>
    <col min="10753" max="10753" width="9.33203125" style="2" customWidth="1"/>
    <col min="10754" max="10754" width="14.6640625" style="2" customWidth="1"/>
    <col min="10755" max="10755" width="23.109375" style="2" customWidth="1"/>
    <col min="10756" max="10757" width="8.33203125" style="2" customWidth="1"/>
    <col min="10758" max="10761" width="6.88671875" style="2" customWidth="1"/>
    <col min="10762" max="10763" width="8.109375" style="2" customWidth="1"/>
    <col min="10764" max="10764" width="8.6640625" style="2" customWidth="1"/>
    <col min="10765" max="11008" width="8.88671875" style="2"/>
    <col min="11009" max="11009" width="9.33203125" style="2" customWidth="1"/>
    <col min="11010" max="11010" width="14.6640625" style="2" customWidth="1"/>
    <col min="11011" max="11011" width="23.109375" style="2" customWidth="1"/>
    <col min="11012" max="11013" width="8.33203125" style="2" customWidth="1"/>
    <col min="11014" max="11017" width="6.88671875" style="2" customWidth="1"/>
    <col min="11018" max="11019" width="8.109375" style="2" customWidth="1"/>
    <col min="11020" max="11020" width="8.6640625" style="2" customWidth="1"/>
    <col min="11021" max="11264" width="8.88671875" style="2"/>
    <col min="11265" max="11265" width="9.33203125" style="2" customWidth="1"/>
    <col min="11266" max="11266" width="14.6640625" style="2" customWidth="1"/>
    <col min="11267" max="11267" width="23.109375" style="2" customWidth="1"/>
    <col min="11268" max="11269" width="8.33203125" style="2" customWidth="1"/>
    <col min="11270" max="11273" width="6.88671875" style="2" customWidth="1"/>
    <col min="11274" max="11275" width="8.109375" style="2" customWidth="1"/>
    <col min="11276" max="11276" width="8.6640625" style="2" customWidth="1"/>
    <col min="11277" max="11520" width="8.88671875" style="2"/>
    <col min="11521" max="11521" width="9.33203125" style="2" customWidth="1"/>
    <col min="11522" max="11522" width="14.6640625" style="2" customWidth="1"/>
    <col min="11523" max="11523" width="23.109375" style="2" customWidth="1"/>
    <col min="11524" max="11525" width="8.33203125" style="2" customWidth="1"/>
    <col min="11526" max="11529" width="6.88671875" style="2" customWidth="1"/>
    <col min="11530" max="11531" width="8.109375" style="2" customWidth="1"/>
    <col min="11532" max="11532" width="8.6640625" style="2" customWidth="1"/>
    <col min="11533" max="11776" width="8.88671875" style="2"/>
    <col min="11777" max="11777" width="9.33203125" style="2" customWidth="1"/>
    <col min="11778" max="11778" width="14.6640625" style="2" customWidth="1"/>
    <col min="11779" max="11779" width="23.109375" style="2" customWidth="1"/>
    <col min="11780" max="11781" width="8.33203125" style="2" customWidth="1"/>
    <col min="11782" max="11785" width="6.88671875" style="2" customWidth="1"/>
    <col min="11786" max="11787" width="8.109375" style="2" customWidth="1"/>
    <col min="11788" max="11788" width="8.6640625" style="2" customWidth="1"/>
    <col min="11789" max="12032" width="8.88671875" style="2"/>
    <col min="12033" max="12033" width="9.33203125" style="2" customWidth="1"/>
    <col min="12034" max="12034" width="14.6640625" style="2" customWidth="1"/>
    <col min="12035" max="12035" width="23.109375" style="2" customWidth="1"/>
    <col min="12036" max="12037" width="8.33203125" style="2" customWidth="1"/>
    <col min="12038" max="12041" width="6.88671875" style="2" customWidth="1"/>
    <col min="12042" max="12043" width="8.109375" style="2" customWidth="1"/>
    <col min="12044" max="12044" width="8.6640625" style="2" customWidth="1"/>
    <col min="12045" max="12288" width="8.88671875" style="2"/>
    <col min="12289" max="12289" width="9.33203125" style="2" customWidth="1"/>
    <col min="12290" max="12290" width="14.6640625" style="2" customWidth="1"/>
    <col min="12291" max="12291" width="23.109375" style="2" customWidth="1"/>
    <col min="12292" max="12293" width="8.33203125" style="2" customWidth="1"/>
    <col min="12294" max="12297" width="6.88671875" style="2" customWidth="1"/>
    <col min="12298" max="12299" width="8.109375" style="2" customWidth="1"/>
    <col min="12300" max="12300" width="8.6640625" style="2" customWidth="1"/>
    <col min="12301" max="12544" width="8.88671875" style="2"/>
    <col min="12545" max="12545" width="9.33203125" style="2" customWidth="1"/>
    <col min="12546" max="12546" width="14.6640625" style="2" customWidth="1"/>
    <col min="12547" max="12547" width="23.109375" style="2" customWidth="1"/>
    <col min="12548" max="12549" width="8.33203125" style="2" customWidth="1"/>
    <col min="12550" max="12553" width="6.88671875" style="2" customWidth="1"/>
    <col min="12554" max="12555" width="8.109375" style="2" customWidth="1"/>
    <col min="12556" max="12556" width="8.6640625" style="2" customWidth="1"/>
    <col min="12557" max="12800" width="8.88671875" style="2"/>
    <col min="12801" max="12801" width="9.33203125" style="2" customWidth="1"/>
    <col min="12802" max="12802" width="14.6640625" style="2" customWidth="1"/>
    <col min="12803" max="12803" width="23.109375" style="2" customWidth="1"/>
    <col min="12804" max="12805" width="8.33203125" style="2" customWidth="1"/>
    <col min="12806" max="12809" width="6.88671875" style="2" customWidth="1"/>
    <col min="12810" max="12811" width="8.109375" style="2" customWidth="1"/>
    <col min="12812" max="12812" width="8.6640625" style="2" customWidth="1"/>
    <col min="12813" max="13056" width="8.88671875" style="2"/>
    <col min="13057" max="13057" width="9.33203125" style="2" customWidth="1"/>
    <col min="13058" max="13058" width="14.6640625" style="2" customWidth="1"/>
    <col min="13059" max="13059" width="23.109375" style="2" customWidth="1"/>
    <col min="13060" max="13061" width="8.33203125" style="2" customWidth="1"/>
    <col min="13062" max="13065" width="6.88671875" style="2" customWidth="1"/>
    <col min="13066" max="13067" width="8.109375" style="2" customWidth="1"/>
    <col min="13068" max="13068" width="8.6640625" style="2" customWidth="1"/>
    <col min="13069" max="13312" width="8.88671875" style="2"/>
    <col min="13313" max="13313" width="9.33203125" style="2" customWidth="1"/>
    <col min="13314" max="13314" width="14.6640625" style="2" customWidth="1"/>
    <col min="13315" max="13315" width="23.109375" style="2" customWidth="1"/>
    <col min="13316" max="13317" width="8.33203125" style="2" customWidth="1"/>
    <col min="13318" max="13321" width="6.88671875" style="2" customWidth="1"/>
    <col min="13322" max="13323" width="8.109375" style="2" customWidth="1"/>
    <col min="13324" max="13324" width="8.6640625" style="2" customWidth="1"/>
    <col min="13325" max="13568" width="8.88671875" style="2"/>
    <col min="13569" max="13569" width="9.33203125" style="2" customWidth="1"/>
    <col min="13570" max="13570" width="14.6640625" style="2" customWidth="1"/>
    <col min="13571" max="13571" width="23.109375" style="2" customWidth="1"/>
    <col min="13572" max="13573" width="8.33203125" style="2" customWidth="1"/>
    <col min="13574" max="13577" width="6.88671875" style="2" customWidth="1"/>
    <col min="13578" max="13579" width="8.109375" style="2" customWidth="1"/>
    <col min="13580" max="13580" width="8.6640625" style="2" customWidth="1"/>
    <col min="13581" max="13824" width="8.88671875" style="2"/>
    <col min="13825" max="13825" width="9.33203125" style="2" customWidth="1"/>
    <col min="13826" max="13826" width="14.6640625" style="2" customWidth="1"/>
    <col min="13827" max="13827" width="23.109375" style="2" customWidth="1"/>
    <col min="13828" max="13829" width="8.33203125" style="2" customWidth="1"/>
    <col min="13830" max="13833" width="6.88671875" style="2" customWidth="1"/>
    <col min="13834" max="13835" width="8.109375" style="2" customWidth="1"/>
    <col min="13836" max="13836" width="8.6640625" style="2" customWidth="1"/>
    <col min="13837" max="14080" width="8.88671875" style="2"/>
    <col min="14081" max="14081" width="9.33203125" style="2" customWidth="1"/>
    <col min="14082" max="14082" width="14.6640625" style="2" customWidth="1"/>
    <col min="14083" max="14083" width="23.109375" style="2" customWidth="1"/>
    <col min="14084" max="14085" width="8.33203125" style="2" customWidth="1"/>
    <col min="14086" max="14089" width="6.88671875" style="2" customWidth="1"/>
    <col min="14090" max="14091" width="8.109375" style="2" customWidth="1"/>
    <col min="14092" max="14092" width="8.6640625" style="2" customWidth="1"/>
    <col min="14093" max="14336" width="8.88671875" style="2"/>
    <col min="14337" max="14337" width="9.33203125" style="2" customWidth="1"/>
    <col min="14338" max="14338" width="14.6640625" style="2" customWidth="1"/>
    <col min="14339" max="14339" width="23.109375" style="2" customWidth="1"/>
    <col min="14340" max="14341" width="8.33203125" style="2" customWidth="1"/>
    <col min="14342" max="14345" width="6.88671875" style="2" customWidth="1"/>
    <col min="14346" max="14347" width="8.109375" style="2" customWidth="1"/>
    <col min="14348" max="14348" width="8.6640625" style="2" customWidth="1"/>
    <col min="14349" max="14592" width="8.88671875" style="2"/>
    <col min="14593" max="14593" width="9.33203125" style="2" customWidth="1"/>
    <col min="14594" max="14594" width="14.6640625" style="2" customWidth="1"/>
    <col min="14595" max="14595" width="23.109375" style="2" customWidth="1"/>
    <col min="14596" max="14597" width="8.33203125" style="2" customWidth="1"/>
    <col min="14598" max="14601" width="6.88671875" style="2" customWidth="1"/>
    <col min="14602" max="14603" width="8.109375" style="2" customWidth="1"/>
    <col min="14604" max="14604" width="8.6640625" style="2" customWidth="1"/>
    <col min="14605" max="14848" width="8.88671875" style="2"/>
    <col min="14849" max="14849" width="9.33203125" style="2" customWidth="1"/>
    <col min="14850" max="14850" width="14.6640625" style="2" customWidth="1"/>
    <col min="14851" max="14851" width="23.109375" style="2" customWidth="1"/>
    <col min="14852" max="14853" width="8.33203125" style="2" customWidth="1"/>
    <col min="14854" max="14857" width="6.88671875" style="2" customWidth="1"/>
    <col min="14858" max="14859" width="8.109375" style="2" customWidth="1"/>
    <col min="14860" max="14860" width="8.6640625" style="2" customWidth="1"/>
    <col min="14861" max="15104" width="8.88671875" style="2"/>
    <col min="15105" max="15105" width="9.33203125" style="2" customWidth="1"/>
    <col min="15106" max="15106" width="14.6640625" style="2" customWidth="1"/>
    <col min="15107" max="15107" width="23.109375" style="2" customWidth="1"/>
    <col min="15108" max="15109" width="8.33203125" style="2" customWidth="1"/>
    <col min="15110" max="15113" width="6.88671875" style="2" customWidth="1"/>
    <col min="15114" max="15115" width="8.109375" style="2" customWidth="1"/>
    <col min="15116" max="15116" width="8.6640625" style="2" customWidth="1"/>
    <col min="15117" max="15360" width="8.88671875" style="2"/>
    <col min="15361" max="15361" width="9.33203125" style="2" customWidth="1"/>
    <col min="15362" max="15362" width="14.6640625" style="2" customWidth="1"/>
    <col min="15363" max="15363" width="23.109375" style="2" customWidth="1"/>
    <col min="15364" max="15365" width="8.33203125" style="2" customWidth="1"/>
    <col min="15366" max="15369" width="6.88671875" style="2" customWidth="1"/>
    <col min="15370" max="15371" width="8.109375" style="2" customWidth="1"/>
    <col min="15372" max="15372" width="8.6640625" style="2" customWidth="1"/>
    <col min="15373" max="15616" width="8.88671875" style="2"/>
    <col min="15617" max="15617" width="9.33203125" style="2" customWidth="1"/>
    <col min="15618" max="15618" width="14.6640625" style="2" customWidth="1"/>
    <col min="15619" max="15619" width="23.109375" style="2" customWidth="1"/>
    <col min="15620" max="15621" width="8.33203125" style="2" customWidth="1"/>
    <col min="15622" max="15625" width="6.88671875" style="2" customWidth="1"/>
    <col min="15626" max="15627" width="8.109375" style="2" customWidth="1"/>
    <col min="15628" max="15628" width="8.6640625" style="2" customWidth="1"/>
    <col min="15629" max="15872" width="8.88671875" style="2"/>
    <col min="15873" max="15873" width="9.33203125" style="2" customWidth="1"/>
    <col min="15874" max="15874" width="14.6640625" style="2" customWidth="1"/>
    <col min="15875" max="15875" width="23.109375" style="2" customWidth="1"/>
    <col min="15876" max="15877" width="8.33203125" style="2" customWidth="1"/>
    <col min="15878" max="15881" width="6.88671875" style="2" customWidth="1"/>
    <col min="15882" max="15883" width="8.109375" style="2" customWidth="1"/>
    <col min="15884" max="15884" width="8.6640625" style="2" customWidth="1"/>
    <col min="15885" max="16128" width="8.88671875" style="2"/>
    <col min="16129" max="16129" width="9.33203125" style="2" customWidth="1"/>
    <col min="16130" max="16130" width="14.6640625" style="2" customWidth="1"/>
    <col min="16131" max="16131" width="23.109375" style="2" customWidth="1"/>
    <col min="16132" max="16133" width="8.33203125" style="2" customWidth="1"/>
    <col min="16134" max="16137" width="6.88671875" style="2" customWidth="1"/>
    <col min="16138" max="16139" width="8.109375" style="2" customWidth="1"/>
    <col min="16140" max="16140" width="8.6640625" style="2" customWidth="1"/>
    <col min="16141" max="16384" width="8.88671875" style="2"/>
  </cols>
  <sheetData>
    <row r="1" spans="1:12" ht="13.95" customHeight="1" x14ac:dyDescent="0.25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9.75" customHeight="1" x14ac:dyDescent="0.25">
      <c r="A4" s="4" t="s">
        <v>1</v>
      </c>
      <c r="B4" s="4"/>
      <c r="C4" s="4" t="s">
        <v>2</v>
      </c>
      <c r="D4" s="104" t="s">
        <v>3</v>
      </c>
      <c r="E4" s="105"/>
      <c r="F4" s="105"/>
      <c r="G4" s="105"/>
      <c r="H4" s="105"/>
      <c r="I4" s="105"/>
      <c r="J4" s="105"/>
      <c r="K4" s="106"/>
      <c r="L4" s="7" t="s">
        <v>4</v>
      </c>
    </row>
    <row r="5" spans="1:12" ht="54" customHeight="1" x14ac:dyDescent="0.25">
      <c r="A5" s="4"/>
      <c r="B5" s="4"/>
      <c r="C5" s="4"/>
      <c r="D5" s="9" t="s">
        <v>5</v>
      </c>
      <c r="E5" s="9" t="s">
        <v>6</v>
      </c>
      <c r="F5" s="9"/>
      <c r="G5" s="9" t="s">
        <v>5</v>
      </c>
      <c r="H5" s="9" t="s">
        <v>6</v>
      </c>
      <c r="I5" s="9"/>
      <c r="J5" s="107" t="s">
        <v>62</v>
      </c>
      <c r="K5" s="108" t="s">
        <v>63</v>
      </c>
      <c r="L5" s="14"/>
    </row>
    <row r="6" spans="1:12" ht="31.2" customHeight="1" x14ac:dyDescent="0.25">
      <c r="A6" s="4"/>
      <c r="B6" s="4"/>
      <c r="C6" s="4"/>
      <c r="D6" s="109" t="s">
        <v>62</v>
      </c>
      <c r="E6" s="110"/>
      <c r="F6" s="111"/>
      <c r="G6" s="112" t="s">
        <v>63</v>
      </c>
      <c r="H6" s="113"/>
      <c r="I6" s="114"/>
      <c r="J6" s="108"/>
      <c r="K6" s="108"/>
      <c r="L6" s="14"/>
    </row>
    <row r="7" spans="1:12" ht="51" x14ac:dyDescent="0.25">
      <c r="A7" s="4"/>
      <c r="B7" s="4"/>
      <c r="C7" s="4"/>
      <c r="D7" s="115" t="s">
        <v>64</v>
      </c>
      <c r="E7" s="115" t="s">
        <v>65</v>
      </c>
      <c r="F7" s="29" t="s">
        <v>12</v>
      </c>
      <c r="G7" s="115" t="s">
        <v>64</v>
      </c>
      <c r="H7" s="115" t="s">
        <v>65</v>
      </c>
      <c r="I7" s="29" t="s">
        <v>12</v>
      </c>
      <c r="J7" s="116"/>
      <c r="K7" s="116"/>
      <c r="L7" s="33"/>
    </row>
    <row r="8" spans="1:12" x14ac:dyDescent="0.25">
      <c r="A8" s="34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x14ac:dyDescent="0.25">
      <c r="A9" s="39" t="s">
        <v>17</v>
      </c>
      <c r="B9" s="39"/>
      <c r="C9" s="40" t="s">
        <v>18</v>
      </c>
      <c r="D9" s="43">
        <v>2</v>
      </c>
      <c r="E9" s="43">
        <v>2</v>
      </c>
      <c r="F9" s="44" t="s">
        <v>19</v>
      </c>
      <c r="G9" s="43">
        <v>2</v>
      </c>
      <c r="H9" s="43">
        <v>2</v>
      </c>
      <c r="I9" s="44" t="s">
        <v>19</v>
      </c>
      <c r="J9" s="117">
        <f t="shared" ref="J9:J25" si="0">D9+E9</f>
        <v>4</v>
      </c>
      <c r="K9" s="118">
        <f t="shared" ref="K9:K25" si="1">G9+H9</f>
        <v>4</v>
      </c>
      <c r="L9" s="47" t="s">
        <v>20</v>
      </c>
    </row>
    <row r="10" spans="1:12" x14ac:dyDescent="0.25">
      <c r="A10" s="39"/>
      <c r="B10" s="39"/>
      <c r="C10" s="40" t="s">
        <v>21</v>
      </c>
      <c r="D10" s="43">
        <v>3</v>
      </c>
      <c r="E10" s="43">
        <v>3</v>
      </c>
      <c r="F10" s="44" t="s">
        <v>19</v>
      </c>
      <c r="G10" s="43">
        <v>3</v>
      </c>
      <c r="H10" s="43">
        <v>3</v>
      </c>
      <c r="I10" s="44" t="s">
        <v>19</v>
      </c>
      <c r="J10" s="117">
        <f t="shared" si="0"/>
        <v>6</v>
      </c>
      <c r="K10" s="118">
        <f t="shared" si="1"/>
        <v>6</v>
      </c>
      <c r="L10" s="48"/>
    </row>
    <row r="11" spans="1:12" ht="27.6" x14ac:dyDescent="0.25">
      <c r="A11" s="39" t="s">
        <v>22</v>
      </c>
      <c r="B11" s="39"/>
      <c r="C11" s="40" t="s">
        <v>23</v>
      </c>
      <c r="D11" s="43">
        <v>3</v>
      </c>
      <c r="E11" s="43">
        <v>3</v>
      </c>
      <c r="F11" s="44" t="s">
        <v>19</v>
      </c>
      <c r="G11" s="43">
        <v>3</v>
      </c>
      <c r="H11" s="43">
        <v>3</v>
      </c>
      <c r="I11" s="44" t="s">
        <v>19</v>
      </c>
      <c r="J11" s="117">
        <f t="shared" si="0"/>
        <v>6</v>
      </c>
      <c r="K11" s="118">
        <f t="shared" si="1"/>
        <v>6</v>
      </c>
      <c r="L11" s="48"/>
    </row>
    <row r="12" spans="1:12" x14ac:dyDescent="0.25">
      <c r="A12" s="51" t="s">
        <v>25</v>
      </c>
      <c r="B12" s="52"/>
      <c r="C12" s="40" t="s">
        <v>26</v>
      </c>
      <c r="D12" s="43">
        <v>2</v>
      </c>
      <c r="E12" s="43">
        <v>2</v>
      </c>
      <c r="F12" s="44" t="s">
        <v>19</v>
      </c>
      <c r="G12" s="43">
        <v>2</v>
      </c>
      <c r="H12" s="43">
        <v>2</v>
      </c>
      <c r="I12" s="44" t="s">
        <v>19</v>
      </c>
      <c r="J12" s="117">
        <f t="shared" si="0"/>
        <v>4</v>
      </c>
      <c r="K12" s="118">
        <f t="shared" si="1"/>
        <v>4</v>
      </c>
      <c r="L12" s="48"/>
    </row>
    <row r="13" spans="1:12" x14ac:dyDescent="0.25">
      <c r="A13" s="54"/>
      <c r="B13" s="55"/>
      <c r="C13" s="40" t="s">
        <v>27</v>
      </c>
      <c r="D13" s="43">
        <v>2</v>
      </c>
      <c r="E13" s="43">
        <v>2</v>
      </c>
      <c r="F13" s="44" t="s">
        <v>19</v>
      </c>
      <c r="G13" s="43">
        <v>2</v>
      </c>
      <c r="H13" s="43">
        <v>2</v>
      </c>
      <c r="I13" s="44" t="s">
        <v>19</v>
      </c>
      <c r="J13" s="117">
        <f t="shared" si="0"/>
        <v>4</v>
      </c>
      <c r="K13" s="118">
        <f t="shared" si="1"/>
        <v>4</v>
      </c>
      <c r="L13" s="48"/>
    </row>
    <row r="14" spans="1:12" x14ac:dyDescent="0.25">
      <c r="A14" s="56"/>
      <c r="B14" s="57"/>
      <c r="C14" s="40" t="s">
        <v>28</v>
      </c>
      <c r="D14" s="43">
        <v>1</v>
      </c>
      <c r="E14" s="43">
        <v>1</v>
      </c>
      <c r="F14" s="44" t="s">
        <v>19</v>
      </c>
      <c r="G14" s="43">
        <v>1</v>
      </c>
      <c r="H14" s="43">
        <v>1</v>
      </c>
      <c r="I14" s="44" t="s">
        <v>19</v>
      </c>
      <c r="J14" s="117">
        <f t="shared" si="0"/>
        <v>2</v>
      </c>
      <c r="K14" s="118">
        <f t="shared" si="1"/>
        <v>2</v>
      </c>
      <c r="L14" s="48"/>
    </row>
    <row r="15" spans="1:12" ht="41.4" x14ac:dyDescent="0.25">
      <c r="A15" s="51" t="s">
        <v>29</v>
      </c>
      <c r="B15" s="52"/>
      <c r="C15" s="53" t="s">
        <v>30</v>
      </c>
      <c r="D15" s="49">
        <v>4</v>
      </c>
      <c r="E15" s="49">
        <v>4</v>
      </c>
      <c r="F15" s="50" t="s">
        <v>24</v>
      </c>
      <c r="G15" s="49">
        <v>4</v>
      </c>
      <c r="H15" s="49">
        <v>4</v>
      </c>
      <c r="I15" s="50" t="s">
        <v>24</v>
      </c>
      <c r="J15" s="117">
        <f t="shared" si="0"/>
        <v>8</v>
      </c>
      <c r="K15" s="118">
        <f t="shared" si="1"/>
        <v>8</v>
      </c>
      <c r="L15" s="48"/>
    </row>
    <row r="16" spans="1:12" x14ac:dyDescent="0.25">
      <c r="A16" s="54"/>
      <c r="B16" s="55"/>
      <c r="C16" s="119" t="s">
        <v>31</v>
      </c>
      <c r="D16" s="49">
        <v>3</v>
      </c>
      <c r="E16" s="49">
        <v>3</v>
      </c>
      <c r="F16" s="50" t="s">
        <v>24</v>
      </c>
      <c r="G16" s="49">
        <v>3</v>
      </c>
      <c r="H16" s="49">
        <v>3</v>
      </c>
      <c r="I16" s="50" t="s">
        <v>24</v>
      </c>
      <c r="J16" s="117">
        <f t="shared" si="0"/>
        <v>6</v>
      </c>
      <c r="K16" s="118">
        <f t="shared" si="1"/>
        <v>6</v>
      </c>
      <c r="L16" s="48"/>
    </row>
    <row r="17" spans="1:12" ht="27.6" x14ac:dyDescent="0.25">
      <c r="A17" s="54"/>
      <c r="B17" s="55"/>
      <c r="C17" s="119" t="s">
        <v>32</v>
      </c>
      <c r="D17" s="49">
        <v>1</v>
      </c>
      <c r="E17" s="49">
        <v>1</v>
      </c>
      <c r="F17" s="50" t="s">
        <v>24</v>
      </c>
      <c r="G17" s="49">
        <v>1</v>
      </c>
      <c r="H17" s="49">
        <v>1</v>
      </c>
      <c r="I17" s="50" t="s">
        <v>24</v>
      </c>
      <c r="J17" s="117">
        <f t="shared" si="0"/>
        <v>2</v>
      </c>
      <c r="K17" s="118">
        <f t="shared" si="1"/>
        <v>2</v>
      </c>
      <c r="L17" s="48"/>
    </row>
    <row r="18" spans="1:12" x14ac:dyDescent="0.25">
      <c r="A18" s="56"/>
      <c r="B18" s="57"/>
      <c r="C18" s="58" t="s">
        <v>66</v>
      </c>
      <c r="D18" s="43">
        <v>1</v>
      </c>
      <c r="E18" s="43">
        <v>1</v>
      </c>
      <c r="F18" s="44" t="s">
        <v>19</v>
      </c>
      <c r="G18" s="49">
        <v>4</v>
      </c>
      <c r="H18" s="49">
        <v>4</v>
      </c>
      <c r="I18" s="50" t="s">
        <v>24</v>
      </c>
      <c r="J18" s="120">
        <f t="shared" si="0"/>
        <v>2</v>
      </c>
      <c r="K18" s="121">
        <f t="shared" si="1"/>
        <v>8</v>
      </c>
      <c r="L18" s="48"/>
    </row>
    <row r="19" spans="1:12" x14ac:dyDescent="0.25">
      <c r="A19" s="51" t="s">
        <v>34</v>
      </c>
      <c r="B19" s="52"/>
      <c r="C19" s="119" t="s">
        <v>35</v>
      </c>
      <c r="D19" s="49">
        <v>5</v>
      </c>
      <c r="E19" s="49">
        <v>5</v>
      </c>
      <c r="F19" s="50" t="s">
        <v>24</v>
      </c>
      <c r="G19" s="43">
        <v>2</v>
      </c>
      <c r="H19" s="43">
        <v>2</v>
      </c>
      <c r="I19" s="44" t="s">
        <v>19</v>
      </c>
      <c r="J19" s="120">
        <f t="shared" si="0"/>
        <v>10</v>
      </c>
      <c r="K19" s="121">
        <f t="shared" si="1"/>
        <v>4</v>
      </c>
      <c r="L19" s="48"/>
    </row>
    <row r="20" spans="1:12" x14ac:dyDescent="0.25">
      <c r="A20" s="54"/>
      <c r="B20" s="55"/>
      <c r="C20" s="58" t="s">
        <v>36</v>
      </c>
      <c r="D20" s="43">
        <v>1</v>
      </c>
      <c r="E20" s="43">
        <v>1</v>
      </c>
      <c r="F20" s="44" t="s">
        <v>19</v>
      </c>
      <c r="G20" s="43">
        <v>1</v>
      </c>
      <c r="H20" s="43">
        <v>1</v>
      </c>
      <c r="I20" s="44" t="s">
        <v>19</v>
      </c>
      <c r="J20" s="117">
        <f t="shared" si="0"/>
        <v>2</v>
      </c>
      <c r="K20" s="118">
        <f t="shared" si="1"/>
        <v>2</v>
      </c>
      <c r="L20" s="48"/>
    </row>
    <row r="21" spans="1:12" x14ac:dyDescent="0.25">
      <c r="A21" s="56"/>
      <c r="B21" s="57"/>
      <c r="C21" s="58" t="s">
        <v>37</v>
      </c>
      <c r="D21" s="44">
        <v>1</v>
      </c>
      <c r="E21" s="43">
        <v>1</v>
      </c>
      <c r="F21" s="44" t="s">
        <v>19</v>
      </c>
      <c r="G21" s="44">
        <v>1</v>
      </c>
      <c r="H21" s="43">
        <v>1</v>
      </c>
      <c r="I21" s="44" t="s">
        <v>19</v>
      </c>
      <c r="J21" s="117">
        <f t="shared" si="0"/>
        <v>2</v>
      </c>
      <c r="K21" s="118">
        <f t="shared" si="1"/>
        <v>2</v>
      </c>
      <c r="L21" s="48"/>
    </row>
    <row r="22" spans="1:12" x14ac:dyDescent="0.25">
      <c r="A22" s="39" t="s">
        <v>67</v>
      </c>
      <c r="B22" s="39"/>
      <c r="C22" s="58" t="s">
        <v>39</v>
      </c>
      <c r="D22" s="43">
        <v>2</v>
      </c>
      <c r="E22" s="43">
        <v>2</v>
      </c>
      <c r="F22" s="44" t="s">
        <v>19</v>
      </c>
      <c r="G22" s="43">
        <v>2</v>
      </c>
      <c r="H22" s="43">
        <v>2</v>
      </c>
      <c r="I22" s="44" t="s">
        <v>19</v>
      </c>
      <c r="J22" s="117">
        <f t="shared" si="0"/>
        <v>4</v>
      </c>
      <c r="K22" s="118">
        <f t="shared" si="1"/>
        <v>4</v>
      </c>
      <c r="L22" s="48"/>
    </row>
    <row r="23" spans="1:12" ht="27.6" x14ac:dyDescent="0.25">
      <c r="A23" s="39"/>
      <c r="B23" s="39"/>
      <c r="C23" s="58" t="s">
        <v>40</v>
      </c>
      <c r="D23" s="43">
        <v>1</v>
      </c>
      <c r="E23" s="43">
        <v>1</v>
      </c>
      <c r="F23" s="44" t="s">
        <v>19</v>
      </c>
      <c r="G23" s="43">
        <v>1</v>
      </c>
      <c r="H23" s="43">
        <v>1</v>
      </c>
      <c r="I23" s="44" t="s">
        <v>19</v>
      </c>
      <c r="J23" s="117">
        <f t="shared" si="0"/>
        <v>2</v>
      </c>
      <c r="K23" s="118">
        <f t="shared" si="1"/>
        <v>2</v>
      </c>
      <c r="L23" s="59"/>
    </row>
    <row r="24" spans="1:12" ht="61.8" x14ac:dyDescent="0.25">
      <c r="A24" s="39" t="s">
        <v>41</v>
      </c>
      <c r="B24" s="39"/>
      <c r="C24" s="39"/>
      <c r="D24" s="43">
        <v>1</v>
      </c>
      <c r="E24" s="43"/>
      <c r="F24" s="44"/>
      <c r="G24" s="43">
        <v>1</v>
      </c>
      <c r="H24" s="43"/>
      <c r="I24" s="44"/>
      <c r="J24" s="117">
        <f t="shared" si="0"/>
        <v>1</v>
      </c>
      <c r="K24" s="118">
        <f t="shared" si="1"/>
        <v>1</v>
      </c>
      <c r="L24" s="60" t="s">
        <v>42</v>
      </c>
    </row>
    <row r="25" spans="1:12" ht="20.399999999999999" customHeight="1" x14ac:dyDescent="0.25">
      <c r="A25" s="122" t="s">
        <v>43</v>
      </c>
      <c r="B25" s="123"/>
      <c r="C25" s="124"/>
      <c r="D25" s="64">
        <f>SUM(D9:D24)</f>
        <v>33</v>
      </c>
      <c r="E25" s="64">
        <f>SUM(E9:E24)</f>
        <v>32</v>
      </c>
      <c r="F25" s="64"/>
      <c r="G25" s="64">
        <f>SUM(G9:G24)</f>
        <v>33</v>
      </c>
      <c r="H25" s="64">
        <f>SUM(H9:H24)</f>
        <v>32</v>
      </c>
      <c r="I25" s="64">
        <f>SUM(I9:I24)</f>
        <v>0</v>
      </c>
      <c r="J25" s="64">
        <f t="shared" si="0"/>
        <v>65</v>
      </c>
      <c r="K25" s="64">
        <f t="shared" si="1"/>
        <v>65</v>
      </c>
      <c r="L25" s="60"/>
    </row>
    <row r="26" spans="1:12" x14ac:dyDescent="0.25">
      <c r="A26" s="125" t="s">
        <v>44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ht="16.2" customHeight="1" x14ac:dyDescent="0.25">
      <c r="A27" s="73" t="s">
        <v>47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5"/>
    </row>
    <row r="28" spans="1:12" ht="21" customHeight="1" x14ac:dyDescent="0.25">
      <c r="A28" s="73" t="s">
        <v>48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5"/>
    </row>
    <row r="29" spans="1:12" ht="21" customHeight="1" x14ac:dyDescent="0.25">
      <c r="A29" s="126" t="s">
        <v>68</v>
      </c>
      <c r="B29" s="127"/>
      <c r="C29" s="128"/>
      <c r="D29" s="129"/>
      <c r="E29" s="129">
        <v>1</v>
      </c>
      <c r="F29" s="129"/>
      <c r="G29" s="129"/>
      <c r="H29" s="129">
        <v>1</v>
      </c>
      <c r="I29" s="130"/>
      <c r="J29" s="129">
        <v>2</v>
      </c>
      <c r="K29" s="131">
        <f>G29+H29</f>
        <v>1</v>
      </c>
      <c r="L29" s="132"/>
    </row>
    <row r="30" spans="1:12" ht="29.4" customHeight="1" x14ac:dyDescent="0.25">
      <c r="A30" s="126" t="s">
        <v>69</v>
      </c>
      <c r="B30" s="127"/>
      <c r="C30" s="128"/>
      <c r="D30" s="129">
        <v>1</v>
      </c>
      <c r="E30" s="129">
        <v>1</v>
      </c>
      <c r="F30" s="129"/>
      <c r="G30" s="129"/>
      <c r="H30" s="129"/>
      <c r="I30" s="130"/>
      <c r="J30" s="129">
        <v>2</v>
      </c>
      <c r="K30" s="131">
        <f>G30+H30</f>
        <v>0</v>
      </c>
      <c r="L30" s="132"/>
    </row>
    <row r="31" spans="1:12" ht="31.95" customHeight="1" x14ac:dyDescent="0.25">
      <c r="A31" s="126" t="s">
        <v>70</v>
      </c>
      <c r="B31" s="127"/>
      <c r="C31" s="128"/>
      <c r="D31" s="129"/>
      <c r="E31" s="133"/>
      <c r="F31" s="129"/>
      <c r="G31" s="129">
        <v>1</v>
      </c>
      <c r="H31" s="129">
        <v>1</v>
      </c>
      <c r="I31" s="130"/>
      <c r="J31" s="130"/>
      <c r="K31" s="131">
        <f>G31+H31</f>
        <v>2</v>
      </c>
      <c r="L31" s="134"/>
    </row>
    <row r="32" spans="1:12" ht="17.399999999999999" customHeight="1" x14ac:dyDescent="0.25">
      <c r="A32" s="122" t="s">
        <v>43</v>
      </c>
      <c r="B32" s="123"/>
      <c r="C32" s="124"/>
      <c r="D32" s="135">
        <f>SUM(D27:D30)</f>
        <v>1</v>
      </c>
      <c r="E32" s="135">
        <f>SUM(E27:E30)</f>
        <v>2</v>
      </c>
      <c r="F32" s="135"/>
      <c r="G32" s="135">
        <f>SUM(G29:G31)</f>
        <v>1</v>
      </c>
      <c r="H32" s="135">
        <f>SUM(H29:H31)</f>
        <v>2</v>
      </c>
      <c r="I32" s="64"/>
      <c r="J32" s="64">
        <f>D32+E32</f>
        <v>3</v>
      </c>
      <c r="K32" s="79">
        <f>G32+H32</f>
        <v>3</v>
      </c>
      <c r="L32" s="85"/>
    </row>
    <row r="33" spans="1:12" ht="15" customHeight="1" x14ac:dyDescent="0.25">
      <c r="A33" s="86" t="s">
        <v>71</v>
      </c>
      <c r="B33" s="87"/>
      <c r="C33" s="88"/>
      <c r="D33" s="89">
        <f>SUM(D25,D32)</f>
        <v>34</v>
      </c>
      <c r="E33" s="89">
        <f>SUM(E25,E32)</f>
        <v>34</v>
      </c>
      <c r="F33" s="89"/>
      <c r="G33" s="89">
        <f>SUM(G25,G32)</f>
        <v>34</v>
      </c>
      <c r="H33" s="89">
        <v>34</v>
      </c>
      <c r="I33" s="89"/>
      <c r="J33" s="64">
        <f>D33+E33</f>
        <v>68</v>
      </c>
      <c r="K33" s="79">
        <f>G33+H33</f>
        <v>68</v>
      </c>
      <c r="L33" s="66"/>
    </row>
    <row r="34" spans="1:12" ht="15" customHeight="1" x14ac:dyDescent="0.25">
      <c r="A34" s="86" t="s">
        <v>72</v>
      </c>
      <c r="B34" s="87"/>
      <c r="C34" s="88"/>
      <c r="D34" s="89">
        <f>D25+D32</f>
        <v>34</v>
      </c>
      <c r="E34" s="89">
        <f>E25+E32</f>
        <v>34</v>
      </c>
      <c r="F34" s="89"/>
      <c r="G34" s="89">
        <f>G25+G32</f>
        <v>34</v>
      </c>
      <c r="H34" s="89">
        <f>H25+H32</f>
        <v>34</v>
      </c>
      <c r="I34" s="89"/>
      <c r="J34" s="64">
        <v>68</v>
      </c>
      <c r="K34" s="79">
        <v>68</v>
      </c>
      <c r="L34" s="66"/>
    </row>
    <row r="35" spans="1:12" ht="54.75" customHeight="1" x14ac:dyDescent="0.25">
      <c r="A35" s="90" t="s">
        <v>56</v>
      </c>
      <c r="B35" s="91"/>
      <c r="C35" s="92"/>
      <c r="D35" s="136">
        <v>34</v>
      </c>
      <c r="E35" s="136">
        <v>34</v>
      </c>
      <c r="F35" s="136"/>
      <c r="G35" s="136">
        <v>34</v>
      </c>
      <c r="H35" s="136">
        <v>34</v>
      </c>
      <c r="I35" s="136"/>
      <c r="J35" s="136">
        <v>68</v>
      </c>
      <c r="K35" s="136">
        <v>68</v>
      </c>
      <c r="L35" s="66"/>
    </row>
    <row r="36" spans="1:12" ht="58.5" customHeight="1" x14ac:dyDescent="0.25">
      <c r="A36" s="93" t="s">
        <v>57</v>
      </c>
      <c r="B36" s="94"/>
      <c r="C36" s="95"/>
      <c r="D36" s="137">
        <v>2312</v>
      </c>
      <c r="E36" s="138"/>
      <c r="F36" s="139"/>
      <c r="G36" s="137">
        <v>2312</v>
      </c>
      <c r="H36" s="138"/>
      <c r="I36" s="96"/>
      <c r="J36" s="96"/>
      <c r="K36" s="96"/>
      <c r="L36" s="66"/>
    </row>
    <row r="37" spans="1:12" ht="15" customHeight="1" x14ac:dyDescent="0.25">
      <c r="A37" s="97" t="s">
        <v>58</v>
      </c>
      <c r="B37" s="98"/>
      <c r="C37" s="99"/>
      <c r="D37" s="97" t="s">
        <v>59</v>
      </c>
      <c r="E37" s="98"/>
      <c r="F37" s="98"/>
      <c r="G37" s="98"/>
      <c r="H37" s="98"/>
      <c r="I37" s="98"/>
      <c r="J37" s="99"/>
      <c r="K37" s="100"/>
      <c r="L37" s="66"/>
    </row>
    <row r="38" spans="1:12" ht="15" customHeight="1" x14ac:dyDescent="0.3">
      <c r="A38" s="140" t="s">
        <v>73</v>
      </c>
      <c r="B38" s="140"/>
      <c r="C38" s="140"/>
      <c r="D38" s="140"/>
      <c r="E38" s="140"/>
      <c r="F38" s="140"/>
      <c r="G38" s="140"/>
      <c r="H38" s="140"/>
      <c r="I38" s="140"/>
      <c r="J38" s="141"/>
      <c r="K38" s="142"/>
      <c r="L38" s="66"/>
    </row>
    <row r="39" spans="1:12" ht="15" customHeight="1" x14ac:dyDescent="0.25">
      <c r="A39" s="143" t="s">
        <v>74</v>
      </c>
      <c r="B39" s="144"/>
      <c r="C39" s="145"/>
      <c r="D39" s="136">
        <v>1</v>
      </c>
      <c r="E39" s="136">
        <v>1</v>
      </c>
      <c r="F39" s="136"/>
      <c r="G39" s="136">
        <v>1</v>
      </c>
      <c r="H39" s="136">
        <v>1</v>
      </c>
      <c r="I39" s="146"/>
      <c r="J39" s="147">
        <v>2</v>
      </c>
      <c r="K39" s="135">
        <f>G39+H39</f>
        <v>2</v>
      </c>
      <c r="L39" s="66"/>
    </row>
    <row r="40" spans="1:12" ht="15" customHeight="1" x14ac:dyDescent="0.25">
      <c r="A40" s="143" t="s">
        <v>75</v>
      </c>
      <c r="B40" s="144"/>
      <c r="C40" s="145"/>
      <c r="D40" s="136">
        <v>1</v>
      </c>
      <c r="E40" s="136">
        <v>1</v>
      </c>
      <c r="F40" s="136"/>
      <c r="G40" s="136">
        <v>1</v>
      </c>
      <c r="H40" s="136">
        <v>1</v>
      </c>
      <c r="I40" s="136"/>
      <c r="J40" s="148">
        <v>2</v>
      </c>
      <c r="K40" s="135">
        <f>G40+H40</f>
        <v>2</v>
      </c>
      <c r="L40" s="66"/>
    </row>
    <row r="41" spans="1:12" ht="15" customHeight="1" x14ac:dyDescent="0.25">
      <c r="A41" s="143" t="s">
        <v>76</v>
      </c>
      <c r="B41" s="144"/>
      <c r="C41" s="145"/>
      <c r="D41" s="136">
        <v>1</v>
      </c>
      <c r="E41" s="136"/>
      <c r="F41" s="136"/>
      <c r="G41" s="136">
        <v>1</v>
      </c>
      <c r="H41" s="136"/>
      <c r="I41" s="136"/>
      <c r="J41" s="148">
        <v>1</v>
      </c>
      <c r="K41" s="135">
        <f>G41+H41</f>
        <v>1</v>
      </c>
      <c r="L41" s="66"/>
    </row>
    <row r="42" spans="1:12" ht="31.2" customHeight="1" x14ac:dyDescent="0.25">
      <c r="A42" s="143" t="s">
        <v>77</v>
      </c>
      <c r="B42" s="144"/>
      <c r="C42" s="145"/>
      <c r="D42" s="136">
        <v>1</v>
      </c>
      <c r="E42" s="136">
        <v>1</v>
      </c>
      <c r="F42" s="136"/>
      <c r="G42" s="136">
        <v>1</v>
      </c>
      <c r="H42" s="136">
        <v>1</v>
      </c>
      <c r="I42" s="136"/>
      <c r="J42" s="148">
        <v>2</v>
      </c>
      <c r="K42" s="135">
        <v>2</v>
      </c>
      <c r="L42" s="66"/>
    </row>
    <row r="43" spans="1:12" ht="15" customHeight="1" x14ac:dyDescent="0.25">
      <c r="A43" s="143" t="s">
        <v>78</v>
      </c>
      <c r="B43" s="144"/>
      <c r="C43" s="145"/>
      <c r="D43" s="136"/>
      <c r="E43" s="136"/>
      <c r="F43" s="136"/>
      <c r="G43" s="136">
        <v>1</v>
      </c>
      <c r="H43" s="136">
        <v>1</v>
      </c>
      <c r="I43" s="136"/>
      <c r="J43" s="148"/>
      <c r="K43" s="135">
        <f>G43+H43</f>
        <v>2</v>
      </c>
      <c r="L43" s="66"/>
    </row>
    <row r="44" spans="1:12" ht="15" customHeight="1" x14ac:dyDescent="0.25">
      <c r="A44" s="143" t="s">
        <v>79</v>
      </c>
      <c r="B44" s="144"/>
      <c r="C44" s="145"/>
      <c r="D44" s="136">
        <v>1</v>
      </c>
      <c r="E44" s="136">
        <v>1</v>
      </c>
      <c r="F44" s="136"/>
      <c r="G44" s="136">
        <v>1</v>
      </c>
      <c r="H44" s="136">
        <v>1</v>
      </c>
      <c r="I44" s="136"/>
      <c r="J44" s="148">
        <v>2</v>
      </c>
      <c r="K44" s="135">
        <f>G44+H44</f>
        <v>2</v>
      </c>
      <c r="L44" s="66"/>
    </row>
    <row r="45" spans="1:12" ht="15" customHeight="1" x14ac:dyDescent="0.25">
      <c r="A45" s="143" t="s">
        <v>80</v>
      </c>
      <c r="B45" s="144"/>
      <c r="C45" s="145"/>
      <c r="D45" s="136">
        <v>1</v>
      </c>
      <c r="E45" s="136">
        <v>1</v>
      </c>
      <c r="F45" s="136"/>
      <c r="G45" s="136">
        <v>1</v>
      </c>
      <c r="H45" s="136">
        <v>1</v>
      </c>
      <c r="I45" s="136"/>
      <c r="J45" s="148">
        <v>2</v>
      </c>
      <c r="K45" s="135">
        <f>G45+H45</f>
        <v>2</v>
      </c>
      <c r="L45" s="66"/>
    </row>
    <row r="46" spans="1:12" ht="15" customHeight="1" x14ac:dyDescent="0.25">
      <c r="A46" s="143" t="s">
        <v>81</v>
      </c>
      <c r="B46" s="144"/>
      <c r="C46" s="145"/>
      <c r="D46" s="136">
        <v>1</v>
      </c>
      <c r="E46" s="136"/>
      <c r="F46" s="136"/>
      <c r="G46" s="136">
        <v>1</v>
      </c>
      <c r="H46" s="136"/>
      <c r="I46" s="136"/>
      <c r="J46" s="148">
        <v>1</v>
      </c>
      <c r="K46" s="135">
        <f>G46+H46</f>
        <v>1</v>
      </c>
      <c r="L46" s="66"/>
    </row>
    <row r="47" spans="1:12" ht="15" customHeight="1" x14ac:dyDescent="0.25">
      <c r="A47" s="149" t="s">
        <v>82</v>
      </c>
      <c r="B47" s="150"/>
      <c r="C47" s="151"/>
      <c r="D47" s="136">
        <v>1</v>
      </c>
      <c r="E47" s="136">
        <v>1</v>
      </c>
      <c r="F47" s="136"/>
      <c r="G47" s="136"/>
      <c r="H47" s="136"/>
      <c r="I47" s="136"/>
      <c r="J47" s="148">
        <v>2</v>
      </c>
      <c r="K47" s="135">
        <f>G47+H47</f>
        <v>0</v>
      </c>
      <c r="L47" s="66"/>
    </row>
    <row r="48" spans="1:12" ht="15" customHeight="1" x14ac:dyDescent="0.25">
      <c r="A48" s="152" t="s">
        <v>83</v>
      </c>
      <c r="B48" s="153"/>
      <c r="C48" s="154"/>
      <c r="D48" s="89">
        <f>SUM(D39:D47)</f>
        <v>8</v>
      </c>
      <c r="E48" s="89">
        <f>SUM(E39:E47)</f>
        <v>6</v>
      </c>
      <c r="F48" s="89">
        <f>SUM(F39:F47)</f>
        <v>0</v>
      </c>
      <c r="G48" s="89">
        <f>SUM(G39:G47)</f>
        <v>8</v>
      </c>
      <c r="H48" s="89">
        <f>SUM(H39:H47)</f>
        <v>6</v>
      </c>
      <c r="I48" s="89"/>
      <c r="J48" s="155">
        <v>14</v>
      </c>
      <c r="K48" s="156">
        <v>14</v>
      </c>
      <c r="L48" s="66"/>
    </row>
    <row r="49" spans="1:12" ht="15" customHeight="1" x14ac:dyDescent="0.25">
      <c r="A49" s="157"/>
      <c r="B49" s="158"/>
      <c r="C49" s="159"/>
      <c r="D49" s="89">
        <f>((D32+D48)/D35)*100</f>
        <v>26.47058823529412</v>
      </c>
      <c r="E49" s="89">
        <f>((E32+E48)/E35)*100</f>
        <v>23.52941176470588</v>
      </c>
      <c r="F49" s="89"/>
      <c r="G49" s="89">
        <f>((G32+G48)/G35)*100</f>
        <v>26.47058823529412</v>
      </c>
      <c r="H49" s="89">
        <f>((H32+H48)/H35)*100</f>
        <v>23.52941176470588</v>
      </c>
      <c r="I49" s="89"/>
      <c r="J49" s="155"/>
      <c r="K49" s="156"/>
      <c r="L49" s="66"/>
    </row>
    <row r="50" spans="1:12" ht="15" customHeight="1" x14ac:dyDescent="0.25">
      <c r="D50" s="2"/>
      <c r="E50" s="2"/>
      <c r="F50" s="2"/>
      <c r="G50" s="2"/>
      <c r="H50" s="2"/>
      <c r="I50" s="2"/>
      <c r="J50" s="2"/>
      <c r="K50" s="2"/>
      <c r="L50" s="96"/>
    </row>
    <row r="51" spans="1:12" ht="48.75" customHeight="1" x14ac:dyDescent="0.25">
      <c r="D51" s="2"/>
      <c r="E51" s="2"/>
      <c r="F51" s="2"/>
      <c r="G51" s="2"/>
      <c r="H51" s="2"/>
      <c r="I51" s="2"/>
      <c r="J51" s="2"/>
      <c r="K51" s="2"/>
      <c r="L51" s="101"/>
    </row>
    <row r="52" spans="1:12" x14ac:dyDescent="0.25">
      <c r="C52" s="102"/>
      <c r="D52" s="103"/>
      <c r="E52" s="103"/>
      <c r="F52" s="103"/>
      <c r="G52" s="103"/>
      <c r="H52" s="103"/>
      <c r="I52" s="103"/>
      <c r="J52" s="103"/>
      <c r="K52" s="103"/>
    </row>
    <row r="53" spans="1:12" x14ac:dyDescent="0.25">
      <c r="B53" s="2" t="s">
        <v>60</v>
      </c>
      <c r="C53" s="102"/>
      <c r="D53" s="103"/>
      <c r="E53" s="103"/>
      <c r="F53" s="103"/>
      <c r="G53" s="103"/>
      <c r="H53" s="103"/>
      <c r="I53" s="103"/>
      <c r="J53" s="103"/>
      <c r="K53" s="103"/>
    </row>
  </sheetData>
  <mergeCells count="46">
    <mergeCell ref="A47:C47"/>
    <mergeCell ref="A48:C48"/>
    <mergeCell ref="A41:C41"/>
    <mergeCell ref="A42:C42"/>
    <mergeCell ref="A43:C43"/>
    <mergeCell ref="A44:C44"/>
    <mergeCell ref="A45:C45"/>
    <mergeCell ref="A46:C46"/>
    <mergeCell ref="G36:H36"/>
    <mergeCell ref="A37:C37"/>
    <mergeCell ref="D37:J37"/>
    <mergeCell ref="A38:J38"/>
    <mergeCell ref="A39:C39"/>
    <mergeCell ref="A40:C40"/>
    <mergeCell ref="A32:C32"/>
    <mergeCell ref="A33:C33"/>
    <mergeCell ref="A34:C34"/>
    <mergeCell ref="A35:C35"/>
    <mergeCell ref="A36:C36"/>
    <mergeCell ref="D36:E36"/>
    <mergeCell ref="A24:C24"/>
    <mergeCell ref="A25:C25"/>
    <mergeCell ref="A26:L26"/>
    <mergeCell ref="A27:L27"/>
    <mergeCell ref="A28:L28"/>
    <mergeCell ref="A29:C29"/>
    <mergeCell ref="L29:L31"/>
    <mergeCell ref="A30:C30"/>
    <mergeCell ref="A31:C31"/>
    <mergeCell ref="A8:L8"/>
    <mergeCell ref="A9:B10"/>
    <mergeCell ref="L9:L23"/>
    <mergeCell ref="A11:B11"/>
    <mergeCell ref="A12:B14"/>
    <mergeCell ref="A15:B18"/>
    <mergeCell ref="A19:B21"/>
    <mergeCell ref="A22:B23"/>
    <mergeCell ref="A1:L3"/>
    <mergeCell ref="A4:B7"/>
    <mergeCell ref="C4:C7"/>
    <mergeCell ref="D4:K4"/>
    <mergeCell ref="L4:L7"/>
    <mergeCell ref="J5:J7"/>
    <mergeCell ref="K5:K7"/>
    <mergeCell ref="D6:F6"/>
    <mergeCell ref="G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4" workbookViewId="0">
      <selection activeCell="D48" sqref="D48"/>
    </sheetView>
  </sheetViews>
  <sheetFormatPr defaultRowHeight="13.8" x14ac:dyDescent="0.25"/>
  <cols>
    <col min="1" max="1" width="9.33203125" style="2" customWidth="1"/>
    <col min="2" max="3" width="23.109375" style="2" customWidth="1"/>
    <col min="4" max="4" width="8.33203125" style="10" customWidth="1"/>
    <col min="5" max="6" width="6.88671875" style="10" customWidth="1"/>
    <col min="7" max="7" width="8.109375" style="10" customWidth="1"/>
    <col min="8" max="8" width="8.6640625" style="2" customWidth="1"/>
    <col min="9" max="256" width="8.88671875" style="2"/>
    <col min="257" max="257" width="9.33203125" style="2" customWidth="1"/>
    <col min="258" max="259" width="23.109375" style="2" customWidth="1"/>
    <col min="260" max="260" width="8.33203125" style="2" customWidth="1"/>
    <col min="261" max="262" width="6.88671875" style="2" customWidth="1"/>
    <col min="263" max="263" width="8.109375" style="2" customWidth="1"/>
    <col min="264" max="264" width="8.6640625" style="2" customWidth="1"/>
    <col min="265" max="512" width="8.88671875" style="2"/>
    <col min="513" max="513" width="9.33203125" style="2" customWidth="1"/>
    <col min="514" max="515" width="23.109375" style="2" customWidth="1"/>
    <col min="516" max="516" width="8.33203125" style="2" customWidth="1"/>
    <col min="517" max="518" width="6.88671875" style="2" customWidth="1"/>
    <col min="519" max="519" width="8.109375" style="2" customWidth="1"/>
    <col min="520" max="520" width="8.6640625" style="2" customWidth="1"/>
    <col min="521" max="768" width="8.88671875" style="2"/>
    <col min="769" max="769" width="9.33203125" style="2" customWidth="1"/>
    <col min="770" max="771" width="23.109375" style="2" customWidth="1"/>
    <col min="772" max="772" width="8.33203125" style="2" customWidth="1"/>
    <col min="773" max="774" width="6.88671875" style="2" customWidth="1"/>
    <col min="775" max="775" width="8.109375" style="2" customWidth="1"/>
    <col min="776" max="776" width="8.6640625" style="2" customWidth="1"/>
    <col min="777" max="1024" width="8.88671875" style="2"/>
    <col min="1025" max="1025" width="9.33203125" style="2" customWidth="1"/>
    <col min="1026" max="1027" width="23.109375" style="2" customWidth="1"/>
    <col min="1028" max="1028" width="8.33203125" style="2" customWidth="1"/>
    <col min="1029" max="1030" width="6.88671875" style="2" customWidth="1"/>
    <col min="1031" max="1031" width="8.109375" style="2" customWidth="1"/>
    <col min="1032" max="1032" width="8.6640625" style="2" customWidth="1"/>
    <col min="1033" max="1280" width="8.88671875" style="2"/>
    <col min="1281" max="1281" width="9.33203125" style="2" customWidth="1"/>
    <col min="1282" max="1283" width="23.109375" style="2" customWidth="1"/>
    <col min="1284" max="1284" width="8.33203125" style="2" customWidth="1"/>
    <col min="1285" max="1286" width="6.88671875" style="2" customWidth="1"/>
    <col min="1287" max="1287" width="8.109375" style="2" customWidth="1"/>
    <col min="1288" max="1288" width="8.6640625" style="2" customWidth="1"/>
    <col min="1289" max="1536" width="8.88671875" style="2"/>
    <col min="1537" max="1537" width="9.33203125" style="2" customWidth="1"/>
    <col min="1538" max="1539" width="23.109375" style="2" customWidth="1"/>
    <col min="1540" max="1540" width="8.33203125" style="2" customWidth="1"/>
    <col min="1541" max="1542" width="6.88671875" style="2" customWidth="1"/>
    <col min="1543" max="1543" width="8.109375" style="2" customWidth="1"/>
    <col min="1544" max="1544" width="8.6640625" style="2" customWidth="1"/>
    <col min="1545" max="1792" width="8.88671875" style="2"/>
    <col min="1793" max="1793" width="9.33203125" style="2" customWidth="1"/>
    <col min="1794" max="1795" width="23.109375" style="2" customWidth="1"/>
    <col min="1796" max="1796" width="8.33203125" style="2" customWidth="1"/>
    <col min="1797" max="1798" width="6.88671875" style="2" customWidth="1"/>
    <col min="1799" max="1799" width="8.109375" style="2" customWidth="1"/>
    <col min="1800" max="1800" width="8.6640625" style="2" customWidth="1"/>
    <col min="1801" max="2048" width="8.88671875" style="2"/>
    <col min="2049" max="2049" width="9.33203125" style="2" customWidth="1"/>
    <col min="2050" max="2051" width="23.109375" style="2" customWidth="1"/>
    <col min="2052" max="2052" width="8.33203125" style="2" customWidth="1"/>
    <col min="2053" max="2054" width="6.88671875" style="2" customWidth="1"/>
    <col min="2055" max="2055" width="8.109375" style="2" customWidth="1"/>
    <col min="2056" max="2056" width="8.6640625" style="2" customWidth="1"/>
    <col min="2057" max="2304" width="8.88671875" style="2"/>
    <col min="2305" max="2305" width="9.33203125" style="2" customWidth="1"/>
    <col min="2306" max="2307" width="23.109375" style="2" customWidth="1"/>
    <col min="2308" max="2308" width="8.33203125" style="2" customWidth="1"/>
    <col min="2309" max="2310" width="6.88671875" style="2" customWidth="1"/>
    <col min="2311" max="2311" width="8.109375" style="2" customWidth="1"/>
    <col min="2312" max="2312" width="8.6640625" style="2" customWidth="1"/>
    <col min="2313" max="2560" width="8.88671875" style="2"/>
    <col min="2561" max="2561" width="9.33203125" style="2" customWidth="1"/>
    <col min="2562" max="2563" width="23.109375" style="2" customWidth="1"/>
    <col min="2564" max="2564" width="8.33203125" style="2" customWidth="1"/>
    <col min="2565" max="2566" width="6.88671875" style="2" customWidth="1"/>
    <col min="2567" max="2567" width="8.109375" style="2" customWidth="1"/>
    <col min="2568" max="2568" width="8.6640625" style="2" customWidth="1"/>
    <col min="2569" max="2816" width="8.88671875" style="2"/>
    <col min="2817" max="2817" width="9.33203125" style="2" customWidth="1"/>
    <col min="2818" max="2819" width="23.109375" style="2" customWidth="1"/>
    <col min="2820" max="2820" width="8.33203125" style="2" customWidth="1"/>
    <col min="2821" max="2822" width="6.88671875" style="2" customWidth="1"/>
    <col min="2823" max="2823" width="8.109375" style="2" customWidth="1"/>
    <col min="2824" max="2824" width="8.6640625" style="2" customWidth="1"/>
    <col min="2825" max="3072" width="8.88671875" style="2"/>
    <col min="3073" max="3073" width="9.33203125" style="2" customWidth="1"/>
    <col min="3074" max="3075" width="23.109375" style="2" customWidth="1"/>
    <col min="3076" max="3076" width="8.33203125" style="2" customWidth="1"/>
    <col min="3077" max="3078" width="6.88671875" style="2" customWidth="1"/>
    <col min="3079" max="3079" width="8.109375" style="2" customWidth="1"/>
    <col min="3080" max="3080" width="8.6640625" style="2" customWidth="1"/>
    <col min="3081" max="3328" width="8.88671875" style="2"/>
    <col min="3329" max="3329" width="9.33203125" style="2" customWidth="1"/>
    <col min="3330" max="3331" width="23.109375" style="2" customWidth="1"/>
    <col min="3332" max="3332" width="8.33203125" style="2" customWidth="1"/>
    <col min="3333" max="3334" width="6.88671875" style="2" customWidth="1"/>
    <col min="3335" max="3335" width="8.109375" style="2" customWidth="1"/>
    <col min="3336" max="3336" width="8.6640625" style="2" customWidth="1"/>
    <col min="3337" max="3584" width="8.88671875" style="2"/>
    <col min="3585" max="3585" width="9.33203125" style="2" customWidth="1"/>
    <col min="3586" max="3587" width="23.109375" style="2" customWidth="1"/>
    <col min="3588" max="3588" width="8.33203125" style="2" customWidth="1"/>
    <col min="3589" max="3590" width="6.88671875" style="2" customWidth="1"/>
    <col min="3591" max="3591" width="8.109375" style="2" customWidth="1"/>
    <col min="3592" max="3592" width="8.6640625" style="2" customWidth="1"/>
    <col min="3593" max="3840" width="8.88671875" style="2"/>
    <col min="3841" max="3841" width="9.33203125" style="2" customWidth="1"/>
    <col min="3842" max="3843" width="23.109375" style="2" customWidth="1"/>
    <col min="3844" max="3844" width="8.33203125" style="2" customWidth="1"/>
    <col min="3845" max="3846" width="6.88671875" style="2" customWidth="1"/>
    <col min="3847" max="3847" width="8.109375" style="2" customWidth="1"/>
    <col min="3848" max="3848" width="8.6640625" style="2" customWidth="1"/>
    <col min="3849" max="4096" width="8.88671875" style="2"/>
    <col min="4097" max="4097" width="9.33203125" style="2" customWidth="1"/>
    <col min="4098" max="4099" width="23.109375" style="2" customWidth="1"/>
    <col min="4100" max="4100" width="8.33203125" style="2" customWidth="1"/>
    <col min="4101" max="4102" width="6.88671875" style="2" customWidth="1"/>
    <col min="4103" max="4103" width="8.109375" style="2" customWidth="1"/>
    <col min="4104" max="4104" width="8.6640625" style="2" customWidth="1"/>
    <col min="4105" max="4352" width="8.88671875" style="2"/>
    <col min="4353" max="4353" width="9.33203125" style="2" customWidth="1"/>
    <col min="4354" max="4355" width="23.109375" style="2" customWidth="1"/>
    <col min="4356" max="4356" width="8.33203125" style="2" customWidth="1"/>
    <col min="4357" max="4358" width="6.88671875" style="2" customWidth="1"/>
    <col min="4359" max="4359" width="8.109375" style="2" customWidth="1"/>
    <col min="4360" max="4360" width="8.6640625" style="2" customWidth="1"/>
    <col min="4361" max="4608" width="8.88671875" style="2"/>
    <col min="4609" max="4609" width="9.33203125" style="2" customWidth="1"/>
    <col min="4610" max="4611" width="23.109375" style="2" customWidth="1"/>
    <col min="4612" max="4612" width="8.33203125" style="2" customWidth="1"/>
    <col min="4613" max="4614" width="6.88671875" style="2" customWidth="1"/>
    <col min="4615" max="4615" width="8.109375" style="2" customWidth="1"/>
    <col min="4616" max="4616" width="8.6640625" style="2" customWidth="1"/>
    <col min="4617" max="4864" width="8.88671875" style="2"/>
    <col min="4865" max="4865" width="9.33203125" style="2" customWidth="1"/>
    <col min="4866" max="4867" width="23.109375" style="2" customWidth="1"/>
    <col min="4868" max="4868" width="8.33203125" style="2" customWidth="1"/>
    <col min="4869" max="4870" width="6.88671875" style="2" customWidth="1"/>
    <col min="4871" max="4871" width="8.109375" style="2" customWidth="1"/>
    <col min="4872" max="4872" width="8.6640625" style="2" customWidth="1"/>
    <col min="4873" max="5120" width="8.88671875" style="2"/>
    <col min="5121" max="5121" width="9.33203125" style="2" customWidth="1"/>
    <col min="5122" max="5123" width="23.109375" style="2" customWidth="1"/>
    <col min="5124" max="5124" width="8.33203125" style="2" customWidth="1"/>
    <col min="5125" max="5126" width="6.88671875" style="2" customWidth="1"/>
    <col min="5127" max="5127" width="8.109375" style="2" customWidth="1"/>
    <col min="5128" max="5128" width="8.6640625" style="2" customWidth="1"/>
    <col min="5129" max="5376" width="8.88671875" style="2"/>
    <col min="5377" max="5377" width="9.33203125" style="2" customWidth="1"/>
    <col min="5378" max="5379" width="23.109375" style="2" customWidth="1"/>
    <col min="5380" max="5380" width="8.33203125" style="2" customWidth="1"/>
    <col min="5381" max="5382" width="6.88671875" style="2" customWidth="1"/>
    <col min="5383" max="5383" width="8.109375" style="2" customWidth="1"/>
    <col min="5384" max="5384" width="8.6640625" style="2" customWidth="1"/>
    <col min="5385" max="5632" width="8.88671875" style="2"/>
    <col min="5633" max="5633" width="9.33203125" style="2" customWidth="1"/>
    <col min="5634" max="5635" width="23.109375" style="2" customWidth="1"/>
    <col min="5636" max="5636" width="8.33203125" style="2" customWidth="1"/>
    <col min="5637" max="5638" width="6.88671875" style="2" customWidth="1"/>
    <col min="5639" max="5639" width="8.109375" style="2" customWidth="1"/>
    <col min="5640" max="5640" width="8.6640625" style="2" customWidth="1"/>
    <col min="5641" max="5888" width="8.88671875" style="2"/>
    <col min="5889" max="5889" width="9.33203125" style="2" customWidth="1"/>
    <col min="5890" max="5891" width="23.109375" style="2" customWidth="1"/>
    <col min="5892" max="5892" width="8.33203125" style="2" customWidth="1"/>
    <col min="5893" max="5894" width="6.88671875" style="2" customWidth="1"/>
    <col min="5895" max="5895" width="8.109375" style="2" customWidth="1"/>
    <col min="5896" max="5896" width="8.6640625" style="2" customWidth="1"/>
    <col min="5897" max="6144" width="8.88671875" style="2"/>
    <col min="6145" max="6145" width="9.33203125" style="2" customWidth="1"/>
    <col min="6146" max="6147" width="23.109375" style="2" customWidth="1"/>
    <col min="6148" max="6148" width="8.33203125" style="2" customWidth="1"/>
    <col min="6149" max="6150" width="6.88671875" style="2" customWidth="1"/>
    <col min="6151" max="6151" width="8.109375" style="2" customWidth="1"/>
    <col min="6152" max="6152" width="8.6640625" style="2" customWidth="1"/>
    <col min="6153" max="6400" width="8.88671875" style="2"/>
    <col min="6401" max="6401" width="9.33203125" style="2" customWidth="1"/>
    <col min="6402" max="6403" width="23.109375" style="2" customWidth="1"/>
    <col min="6404" max="6404" width="8.33203125" style="2" customWidth="1"/>
    <col min="6405" max="6406" width="6.88671875" style="2" customWidth="1"/>
    <col min="6407" max="6407" width="8.109375" style="2" customWidth="1"/>
    <col min="6408" max="6408" width="8.6640625" style="2" customWidth="1"/>
    <col min="6409" max="6656" width="8.88671875" style="2"/>
    <col min="6657" max="6657" width="9.33203125" style="2" customWidth="1"/>
    <col min="6658" max="6659" width="23.109375" style="2" customWidth="1"/>
    <col min="6660" max="6660" width="8.33203125" style="2" customWidth="1"/>
    <col min="6661" max="6662" width="6.88671875" style="2" customWidth="1"/>
    <col min="6663" max="6663" width="8.109375" style="2" customWidth="1"/>
    <col min="6664" max="6664" width="8.6640625" style="2" customWidth="1"/>
    <col min="6665" max="6912" width="8.88671875" style="2"/>
    <col min="6913" max="6913" width="9.33203125" style="2" customWidth="1"/>
    <col min="6914" max="6915" width="23.109375" style="2" customWidth="1"/>
    <col min="6916" max="6916" width="8.33203125" style="2" customWidth="1"/>
    <col min="6917" max="6918" width="6.88671875" style="2" customWidth="1"/>
    <col min="6919" max="6919" width="8.109375" style="2" customWidth="1"/>
    <col min="6920" max="6920" width="8.6640625" style="2" customWidth="1"/>
    <col min="6921" max="7168" width="8.88671875" style="2"/>
    <col min="7169" max="7169" width="9.33203125" style="2" customWidth="1"/>
    <col min="7170" max="7171" width="23.109375" style="2" customWidth="1"/>
    <col min="7172" max="7172" width="8.33203125" style="2" customWidth="1"/>
    <col min="7173" max="7174" width="6.88671875" style="2" customWidth="1"/>
    <col min="7175" max="7175" width="8.109375" style="2" customWidth="1"/>
    <col min="7176" max="7176" width="8.6640625" style="2" customWidth="1"/>
    <col min="7177" max="7424" width="8.88671875" style="2"/>
    <col min="7425" max="7425" width="9.33203125" style="2" customWidth="1"/>
    <col min="7426" max="7427" width="23.109375" style="2" customWidth="1"/>
    <col min="7428" max="7428" width="8.33203125" style="2" customWidth="1"/>
    <col min="7429" max="7430" width="6.88671875" style="2" customWidth="1"/>
    <col min="7431" max="7431" width="8.109375" style="2" customWidth="1"/>
    <col min="7432" max="7432" width="8.6640625" style="2" customWidth="1"/>
    <col min="7433" max="7680" width="8.88671875" style="2"/>
    <col min="7681" max="7681" width="9.33203125" style="2" customWidth="1"/>
    <col min="7682" max="7683" width="23.109375" style="2" customWidth="1"/>
    <col min="7684" max="7684" width="8.33203125" style="2" customWidth="1"/>
    <col min="7685" max="7686" width="6.88671875" style="2" customWidth="1"/>
    <col min="7687" max="7687" width="8.109375" style="2" customWidth="1"/>
    <col min="7688" max="7688" width="8.6640625" style="2" customWidth="1"/>
    <col min="7689" max="7936" width="8.88671875" style="2"/>
    <col min="7937" max="7937" width="9.33203125" style="2" customWidth="1"/>
    <col min="7938" max="7939" width="23.109375" style="2" customWidth="1"/>
    <col min="7940" max="7940" width="8.33203125" style="2" customWidth="1"/>
    <col min="7941" max="7942" width="6.88671875" style="2" customWidth="1"/>
    <col min="7943" max="7943" width="8.109375" style="2" customWidth="1"/>
    <col min="7944" max="7944" width="8.6640625" style="2" customWidth="1"/>
    <col min="7945" max="8192" width="8.88671875" style="2"/>
    <col min="8193" max="8193" width="9.33203125" style="2" customWidth="1"/>
    <col min="8194" max="8195" width="23.109375" style="2" customWidth="1"/>
    <col min="8196" max="8196" width="8.33203125" style="2" customWidth="1"/>
    <col min="8197" max="8198" width="6.88671875" style="2" customWidth="1"/>
    <col min="8199" max="8199" width="8.109375" style="2" customWidth="1"/>
    <col min="8200" max="8200" width="8.6640625" style="2" customWidth="1"/>
    <col min="8201" max="8448" width="8.88671875" style="2"/>
    <col min="8449" max="8449" width="9.33203125" style="2" customWidth="1"/>
    <col min="8450" max="8451" width="23.109375" style="2" customWidth="1"/>
    <col min="8452" max="8452" width="8.33203125" style="2" customWidth="1"/>
    <col min="8453" max="8454" width="6.88671875" style="2" customWidth="1"/>
    <col min="8455" max="8455" width="8.109375" style="2" customWidth="1"/>
    <col min="8456" max="8456" width="8.6640625" style="2" customWidth="1"/>
    <col min="8457" max="8704" width="8.88671875" style="2"/>
    <col min="8705" max="8705" width="9.33203125" style="2" customWidth="1"/>
    <col min="8706" max="8707" width="23.109375" style="2" customWidth="1"/>
    <col min="8708" max="8708" width="8.33203125" style="2" customWidth="1"/>
    <col min="8709" max="8710" width="6.88671875" style="2" customWidth="1"/>
    <col min="8711" max="8711" width="8.109375" style="2" customWidth="1"/>
    <col min="8712" max="8712" width="8.6640625" style="2" customWidth="1"/>
    <col min="8713" max="8960" width="8.88671875" style="2"/>
    <col min="8961" max="8961" width="9.33203125" style="2" customWidth="1"/>
    <col min="8962" max="8963" width="23.109375" style="2" customWidth="1"/>
    <col min="8964" max="8964" width="8.33203125" style="2" customWidth="1"/>
    <col min="8965" max="8966" width="6.88671875" style="2" customWidth="1"/>
    <col min="8967" max="8967" width="8.109375" style="2" customWidth="1"/>
    <col min="8968" max="8968" width="8.6640625" style="2" customWidth="1"/>
    <col min="8969" max="9216" width="8.88671875" style="2"/>
    <col min="9217" max="9217" width="9.33203125" style="2" customWidth="1"/>
    <col min="9218" max="9219" width="23.109375" style="2" customWidth="1"/>
    <col min="9220" max="9220" width="8.33203125" style="2" customWidth="1"/>
    <col min="9221" max="9222" width="6.88671875" style="2" customWidth="1"/>
    <col min="9223" max="9223" width="8.109375" style="2" customWidth="1"/>
    <col min="9224" max="9224" width="8.6640625" style="2" customWidth="1"/>
    <col min="9225" max="9472" width="8.88671875" style="2"/>
    <col min="9473" max="9473" width="9.33203125" style="2" customWidth="1"/>
    <col min="9474" max="9475" width="23.109375" style="2" customWidth="1"/>
    <col min="9476" max="9476" width="8.33203125" style="2" customWidth="1"/>
    <col min="9477" max="9478" width="6.88671875" style="2" customWidth="1"/>
    <col min="9479" max="9479" width="8.109375" style="2" customWidth="1"/>
    <col min="9480" max="9480" width="8.6640625" style="2" customWidth="1"/>
    <col min="9481" max="9728" width="8.88671875" style="2"/>
    <col min="9729" max="9729" width="9.33203125" style="2" customWidth="1"/>
    <col min="9730" max="9731" width="23.109375" style="2" customWidth="1"/>
    <col min="9732" max="9732" width="8.33203125" style="2" customWidth="1"/>
    <col min="9733" max="9734" width="6.88671875" style="2" customWidth="1"/>
    <col min="9735" max="9735" width="8.109375" style="2" customWidth="1"/>
    <col min="9736" max="9736" width="8.6640625" style="2" customWidth="1"/>
    <col min="9737" max="9984" width="8.88671875" style="2"/>
    <col min="9985" max="9985" width="9.33203125" style="2" customWidth="1"/>
    <col min="9986" max="9987" width="23.109375" style="2" customWidth="1"/>
    <col min="9988" max="9988" width="8.33203125" style="2" customWidth="1"/>
    <col min="9989" max="9990" width="6.88671875" style="2" customWidth="1"/>
    <col min="9991" max="9991" width="8.109375" style="2" customWidth="1"/>
    <col min="9992" max="9992" width="8.6640625" style="2" customWidth="1"/>
    <col min="9993" max="10240" width="8.88671875" style="2"/>
    <col min="10241" max="10241" width="9.33203125" style="2" customWidth="1"/>
    <col min="10242" max="10243" width="23.109375" style="2" customWidth="1"/>
    <col min="10244" max="10244" width="8.33203125" style="2" customWidth="1"/>
    <col min="10245" max="10246" width="6.88671875" style="2" customWidth="1"/>
    <col min="10247" max="10247" width="8.109375" style="2" customWidth="1"/>
    <col min="10248" max="10248" width="8.6640625" style="2" customWidth="1"/>
    <col min="10249" max="10496" width="8.88671875" style="2"/>
    <col min="10497" max="10497" width="9.33203125" style="2" customWidth="1"/>
    <col min="10498" max="10499" width="23.109375" style="2" customWidth="1"/>
    <col min="10500" max="10500" width="8.33203125" style="2" customWidth="1"/>
    <col min="10501" max="10502" width="6.88671875" style="2" customWidth="1"/>
    <col min="10503" max="10503" width="8.109375" style="2" customWidth="1"/>
    <col min="10504" max="10504" width="8.6640625" style="2" customWidth="1"/>
    <col min="10505" max="10752" width="8.88671875" style="2"/>
    <col min="10753" max="10753" width="9.33203125" style="2" customWidth="1"/>
    <col min="10754" max="10755" width="23.109375" style="2" customWidth="1"/>
    <col min="10756" max="10756" width="8.33203125" style="2" customWidth="1"/>
    <col min="10757" max="10758" width="6.88671875" style="2" customWidth="1"/>
    <col min="10759" max="10759" width="8.109375" style="2" customWidth="1"/>
    <col min="10760" max="10760" width="8.6640625" style="2" customWidth="1"/>
    <col min="10761" max="11008" width="8.88671875" style="2"/>
    <col min="11009" max="11009" width="9.33203125" style="2" customWidth="1"/>
    <col min="11010" max="11011" width="23.109375" style="2" customWidth="1"/>
    <col min="11012" max="11012" width="8.33203125" style="2" customWidth="1"/>
    <col min="11013" max="11014" width="6.88671875" style="2" customWidth="1"/>
    <col min="11015" max="11015" width="8.109375" style="2" customWidth="1"/>
    <col min="11016" max="11016" width="8.6640625" style="2" customWidth="1"/>
    <col min="11017" max="11264" width="8.88671875" style="2"/>
    <col min="11265" max="11265" width="9.33203125" style="2" customWidth="1"/>
    <col min="11266" max="11267" width="23.109375" style="2" customWidth="1"/>
    <col min="11268" max="11268" width="8.33203125" style="2" customWidth="1"/>
    <col min="11269" max="11270" width="6.88671875" style="2" customWidth="1"/>
    <col min="11271" max="11271" width="8.109375" style="2" customWidth="1"/>
    <col min="11272" max="11272" width="8.6640625" style="2" customWidth="1"/>
    <col min="11273" max="11520" width="8.88671875" style="2"/>
    <col min="11521" max="11521" width="9.33203125" style="2" customWidth="1"/>
    <col min="11522" max="11523" width="23.109375" style="2" customWidth="1"/>
    <col min="11524" max="11524" width="8.33203125" style="2" customWidth="1"/>
    <col min="11525" max="11526" width="6.88671875" style="2" customWidth="1"/>
    <col min="11527" max="11527" width="8.109375" style="2" customWidth="1"/>
    <col min="11528" max="11528" width="8.6640625" style="2" customWidth="1"/>
    <col min="11529" max="11776" width="8.88671875" style="2"/>
    <col min="11777" max="11777" width="9.33203125" style="2" customWidth="1"/>
    <col min="11778" max="11779" width="23.109375" style="2" customWidth="1"/>
    <col min="11780" max="11780" width="8.33203125" style="2" customWidth="1"/>
    <col min="11781" max="11782" width="6.88671875" style="2" customWidth="1"/>
    <col min="11783" max="11783" width="8.109375" style="2" customWidth="1"/>
    <col min="11784" max="11784" width="8.6640625" style="2" customWidth="1"/>
    <col min="11785" max="12032" width="8.88671875" style="2"/>
    <col min="12033" max="12033" width="9.33203125" style="2" customWidth="1"/>
    <col min="12034" max="12035" width="23.109375" style="2" customWidth="1"/>
    <col min="12036" max="12036" width="8.33203125" style="2" customWidth="1"/>
    <col min="12037" max="12038" width="6.88671875" style="2" customWidth="1"/>
    <col min="12039" max="12039" width="8.109375" style="2" customWidth="1"/>
    <col min="12040" max="12040" width="8.6640625" style="2" customWidth="1"/>
    <col min="12041" max="12288" width="8.88671875" style="2"/>
    <col min="12289" max="12289" width="9.33203125" style="2" customWidth="1"/>
    <col min="12290" max="12291" width="23.109375" style="2" customWidth="1"/>
    <col min="12292" max="12292" width="8.33203125" style="2" customWidth="1"/>
    <col min="12293" max="12294" width="6.88671875" style="2" customWidth="1"/>
    <col min="12295" max="12295" width="8.109375" style="2" customWidth="1"/>
    <col min="12296" max="12296" width="8.6640625" style="2" customWidth="1"/>
    <col min="12297" max="12544" width="8.88671875" style="2"/>
    <col min="12545" max="12545" width="9.33203125" style="2" customWidth="1"/>
    <col min="12546" max="12547" width="23.109375" style="2" customWidth="1"/>
    <col min="12548" max="12548" width="8.33203125" style="2" customWidth="1"/>
    <col min="12549" max="12550" width="6.88671875" style="2" customWidth="1"/>
    <col min="12551" max="12551" width="8.109375" style="2" customWidth="1"/>
    <col min="12552" max="12552" width="8.6640625" style="2" customWidth="1"/>
    <col min="12553" max="12800" width="8.88671875" style="2"/>
    <col min="12801" max="12801" width="9.33203125" style="2" customWidth="1"/>
    <col min="12802" max="12803" width="23.109375" style="2" customWidth="1"/>
    <col min="12804" max="12804" width="8.33203125" style="2" customWidth="1"/>
    <col min="12805" max="12806" width="6.88671875" style="2" customWidth="1"/>
    <col min="12807" max="12807" width="8.109375" style="2" customWidth="1"/>
    <col min="12808" max="12808" width="8.6640625" style="2" customWidth="1"/>
    <col min="12809" max="13056" width="8.88671875" style="2"/>
    <col min="13057" max="13057" width="9.33203125" style="2" customWidth="1"/>
    <col min="13058" max="13059" width="23.109375" style="2" customWidth="1"/>
    <col min="13060" max="13060" width="8.33203125" style="2" customWidth="1"/>
    <col min="13061" max="13062" width="6.88671875" style="2" customWidth="1"/>
    <col min="13063" max="13063" width="8.109375" style="2" customWidth="1"/>
    <col min="13064" max="13064" width="8.6640625" style="2" customWidth="1"/>
    <col min="13065" max="13312" width="8.88671875" style="2"/>
    <col min="13313" max="13313" width="9.33203125" style="2" customWidth="1"/>
    <col min="13314" max="13315" width="23.109375" style="2" customWidth="1"/>
    <col min="13316" max="13316" width="8.33203125" style="2" customWidth="1"/>
    <col min="13317" max="13318" width="6.88671875" style="2" customWidth="1"/>
    <col min="13319" max="13319" width="8.109375" style="2" customWidth="1"/>
    <col min="13320" max="13320" width="8.6640625" style="2" customWidth="1"/>
    <col min="13321" max="13568" width="8.88671875" style="2"/>
    <col min="13569" max="13569" width="9.33203125" style="2" customWidth="1"/>
    <col min="13570" max="13571" width="23.109375" style="2" customWidth="1"/>
    <col min="13572" max="13572" width="8.33203125" style="2" customWidth="1"/>
    <col min="13573" max="13574" width="6.88671875" style="2" customWidth="1"/>
    <col min="13575" max="13575" width="8.109375" style="2" customWidth="1"/>
    <col min="13576" max="13576" width="8.6640625" style="2" customWidth="1"/>
    <col min="13577" max="13824" width="8.88671875" style="2"/>
    <col min="13825" max="13825" width="9.33203125" style="2" customWidth="1"/>
    <col min="13826" max="13827" width="23.109375" style="2" customWidth="1"/>
    <col min="13828" max="13828" width="8.33203125" style="2" customWidth="1"/>
    <col min="13829" max="13830" width="6.88671875" style="2" customWidth="1"/>
    <col min="13831" max="13831" width="8.109375" style="2" customWidth="1"/>
    <col min="13832" max="13832" width="8.6640625" style="2" customWidth="1"/>
    <col min="13833" max="14080" width="8.88671875" style="2"/>
    <col min="14081" max="14081" width="9.33203125" style="2" customWidth="1"/>
    <col min="14082" max="14083" width="23.109375" style="2" customWidth="1"/>
    <col min="14084" max="14084" width="8.33203125" style="2" customWidth="1"/>
    <col min="14085" max="14086" width="6.88671875" style="2" customWidth="1"/>
    <col min="14087" max="14087" width="8.109375" style="2" customWidth="1"/>
    <col min="14088" max="14088" width="8.6640625" style="2" customWidth="1"/>
    <col min="14089" max="14336" width="8.88671875" style="2"/>
    <col min="14337" max="14337" width="9.33203125" style="2" customWidth="1"/>
    <col min="14338" max="14339" width="23.109375" style="2" customWidth="1"/>
    <col min="14340" max="14340" width="8.33203125" style="2" customWidth="1"/>
    <col min="14341" max="14342" width="6.88671875" style="2" customWidth="1"/>
    <col min="14343" max="14343" width="8.109375" style="2" customWidth="1"/>
    <col min="14344" max="14344" width="8.6640625" style="2" customWidth="1"/>
    <col min="14345" max="14592" width="8.88671875" style="2"/>
    <col min="14593" max="14593" width="9.33203125" style="2" customWidth="1"/>
    <col min="14594" max="14595" width="23.109375" style="2" customWidth="1"/>
    <col min="14596" max="14596" width="8.33203125" style="2" customWidth="1"/>
    <col min="14597" max="14598" width="6.88671875" style="2" customWidth="1"/>
    <col min="14599" max="14599" width="8.109375" style="2" customWidth="1"/>
    <col min="14600" max="14600" width="8.6640625" style="2" customWidth="1"/>
    <col min="14601" max="14848" width="8.88671875" style="2"/>
    <col min="14849" max="14849" width="9.33203125" style="2" customWidth="1"/>
    <col min="14850" max="14851" width="23.109375" style="2" customWidth="1"/>
    <col min="14852" max="14852" width="8.33203125" style="2" customWidth="1"/>
    <col min="14853" max="14854" width="6.88671875" style="2" customWidth="1"/>
    <col min="14855" max="14855" width="8.109375" style="2" customWidth="1"/>
    <col min="14856" max="14856" width="8.6640625" style="2" customWidth="1"/>
    <col min="14857" max="15104" width="8.88671875" style="2"/>
    <col min="15105" max="15105" width="9.33203125" style="2" customWidth="1"/>
    <col min="15106" max="15107" width="23.109375" style="2" customWidth="1"/>
    <col min="15108" max="15108" width="8.33203125" style="2" customWidth="1"/>
    <col min="15109" max="15110" width="6.88671875" style="2" customWidth="1"/>
    <col min="15111" max="15111" width="8.109375" style="2" customWidth="1"/>
    <col min="15112" max="15112" width="8.6640625" style="2" customWidth="1"/>
    <col min="15113" max="15360" width="8.88671875" style="2"/>
    <col min="15361" max="15361" width="9.33203125" style="2" customWidth="1"/>
    <col min="15362" max="15363" width="23.109375" style="2" customWidth="1"/>
    <col min="15364" max="15364" width="8.33203125" style="2" customWidth="1"/>
    <col min="15365" max="15366" width="6.88671875" style="2" customWidth="1"/>
    <col min="15367" max="15367" width="8.109375" style="2" customWidth="1"/>
    <col min="15368" max="15368" width="8.6640625" style="2" customWidth="1"/>
    <col min="15369" max="15616" width="8.88671875" style="2"/>
    <col min="15617" max="15617" width="9.33203125" style="2" customWidth="1"/>
    <col min="15618" max="15619" width="23.109375" style="2" customWidth="1"/>
    <col min="15620" max="15620" width="8.33203125" style="2" customWidth="1"/>
    <col min="15621" max="15622" width="6.88671875" style="2" customWidth="1"/>
    <col min="15623" max="15623" width="8.109375" style="2" customWidth="1"/>
    <col min="15624" max="15624" width="8.6640625" style="2" customWidth="1"/>
    <col min="15625" max="15872" width="8.88671875" style="2"/>
    <col min="15873" max="15873" width="9.33203125" style="2" customWidth="1"/>
    <col min="15874" max="15875" width="23.109375" style="2" customWidth="1"/>
    <col min="15876" max="15876" width="8.33203125" style="2" customWidth="1"/>
    <col min="15877" max="15878" width="6.88671875" style="2" customWidth="1"/>
    <col min="15879" max="15879" width="8.109375" style="2" customWidth="1"/>
    <col min="15880" max="15880" width="8.6640625" style="2" customWidth="1"/>
    <col min="15881" max="16128" width="8.88671875" style="2"/>
    <col min="16129" max="16129" width="9.33203125" style="2" customWidth="1"/>
    <col min="16130" max="16131" width="23.109375" style="2" customWidth="1"/>
    <col min="16132" max="16132" width="8.33203125" style="2" customWidth="1"/>
    <col min="16133" max="16134" width="6.88671875" style="2" customWidth="1"/>
    <col min="16135" max="16135" width="8.109375" style="2" customWidth="1"/>
    <col min="16136" max="16136" width="8.6640625" style="2" customWidth="1"/>
    <col min="16137" max="16384" width="8.88671875" style="2"/>
  </cols>
  <sheetData>
    <row r="1" spans="1:8" ht="13.95" customHeight="1" x14ac:dyDescent="0.25">
      <c r="A1" s="1" t="s">
        <v>84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39.75" customHeight="1" x14ac:dyDescent="0.25">
      <c r="A4" s="4" t="s">
        <v>1</v>
      </c>
      <c r="B4" s="4"/>
      <c r="C4" s="4" t="s">
        <v>2</v>
      </c>
      <c r="D4" s="5" t="s">
        <v>3</v>
      </c>
      <c r="E4" s="5"/>
      <c r="F4" s="5"/>
      <c r="G4" s="5"/>
      <c r="H4" s="7" t="s">
        <v>4</v>
      </c>
    </row>
    <row r="5" spans="1:8" ht="54" customHeight="1" x14ac:dyDescent="0.25">
      <c r="A5" s="4"/>
      <c r="B5" s="4"/>
      <c r="C5" s="4"/>
      <c r="D5" s="9" t="s">
        <v>5</v>
      </c>
      <c r="E5" s="9" t="s">
        <v>6</v>
      </c>
      <c r="F5" s="9"/>
      <c r="G5" s="160"/>
      <c r="H5" s="14"/>
    </row>
    <row r="6" spans="1:8" ht="51" x14ac:dyDescent="0.25">
      <c r="A6" s="4"/>
      <c r="B6" s="4"/>
      <c r="C6" s="4"/>
      <c r="D6" s="115" t="s">
        <v>64</v>
      </c>
      <c r="E6" s="115" t="s">
        <v>65</v>
      </c>
      <c r="F6" s="29" t="s">
        <v>12</v>
      </c>
      <c r="G6" s="66"/>
      <c r="H6" s="33"/>
    </row>
    <row r="7" spans="1:8" x14ac:dyDescent="0.25">
      <c r="A7" s="34" t="s">
        <v>16</v>
      </c>
      <c r="B7" s="35"/>
      <c r="C7" s="35"/>
      <c r="D7" s="35"/>
      <c r="E7" s="35"/>
      <c r="F7" s="35"/>
      <c r="G7" s="36"/>
      <c r="H7" s="38"/>
    </row>
    <row r="8" spans="1:8" x14ac:dyDescent="0.25">
      <c r="A8" s="39" t="s">
        <v>17</v>
      </c>
      <c r="B8" s="39"/>
      <c r="C8" s="40" t="s">
        <v>18</v>
      </c>
      <c r="D8" s="43">
        <v>2</v>
      </c>
      <c r="E8" s="43">
        <v>2</v>
      </c>
      <c r="F8" s="44" t="s">
        <v>19</v>
      </c>
      <c r="G8" s="117">
        <f t="shared" ref="G8:G24" si="0">D8+E8</f>
        <v>4</v>
      </c>
      <c r="H8" s="47" t="s">
        <v>20</v>
      </c>
    </row>
    <row r="9" spans="1:8" x14ac:dyDescent="0.25">
      <c r="A9" s="39"/>
      <c r="B9" s="39"/>
      <c r="C9" s="40" t="s">
        <v>21</v>
      </c>
      <c r="D9" s="43">
        <v>3</v>
      </c>
      <c r="E9" s="43">
        <v>3</v>
      </c>
      <c r="F9" s="44" t="s">
        <v>19</v>
      </c>
      <c r="G9" s="117">
        <f t="shared" si="0"/>
        <v>6</v>
      </c>
      <c r="H9" s="48"/>
    </row>
    <row r="10" spans="1:8" ht="27.6" x14ac:dyDescent="0.25">
      <c r="A10" s="39" t="s">
        <v>22</v>
      </c>
      <c r="B10" s="39"/>
      <c r="C10" s="40" t="s">
        <v>23</v>
      </c>
      <c r="D10" s="43">
        <v>3</v>
      </c>
      <c r="E10" s="43">
        <v>2</v>
      </c>
      <c r="F10" s="44" t="s">
        <v>19</v>
      </c>
      <c r="G10" s="117">
        <f t="shared" si="0"/>
        <v>5</v>
      </c>
      <c r="H10" s="48"/>
    </row>
    <row r="11" spans="1:8" x14ac:dyDescent="0.25">
      <c r="A11" s="51" t="s">
        <v>25</v>
      </c>
      <c r="B11" s="52"/>
      <c r="C11" s="40" t="s">
        <v>26</v>
      </c>
      <c r="D11" s="43">
        <v>2</v>
      </c>
      <c r="E11" s="43">
        <v>2</v>
      </c>
      <c r="F11" s="44" t="s">
        <v>19</v>
      </c>
      <c r="G11" s="117">
        <f t="shared" si="0"/>
        <v>4</v>
      </c>
      <c r="H11" s="48"/>
    </row>
    <row r="12" spans="1:8" x14ac:dyDescent="0.25">
      <c r="A12" s="54"/>
      <c r="B12" s="55"/>
      <c r="C12" s="53" t="s">
        <v>27</v>
      </c>
      <c r="D12" s="49">
        <v>4</v>
      </c>
      <c r="E12" s="49">
        <v>4</v>
      </c>
      <c r="F12" s="50" t="s">
        <v>24</v>
      </c>
      <c r="G12" s="117">
        <f t="shared" si="0"/>
        <v>8</v>
      </c>
      <c r="H12" s="48"/>
    </row>
    <row r="13" spans="1:8" x14ac:dyDescent="0.25">
      <c r="A13" s="56"/>
      <c r="B13" s="57"/>
      <c r="C13" s="40" t="s">
        <v>28</v>
      </c>
      <c r="D13" s="43">
        <v>1</v>
      </c>
      <c r="E13" s="43">
        <v>1</v>
      </c>
      <c r="F13" s="44" t="s">
        <v>19</v>
      </c>
      <c r="G13" s="117">
        <f t="shared" si="0"/>
        <v>2</v>
      </c>
      <c r="H13" s="48"/>
    </row>
    <row r="14" spans="1:8" ht="41.4" x14ac:dyDescent="0.25">
      <c r="A14" s="51" t="s">
        <v>29</v>
      </c>
      <c r="B14" s="52"/>
      <c r="C14" s="53" t="s">
        <v>30</v>
      </c>
      <c r="D14" s="49">
        <v>4</v>
      </c>
      <c r="E14" s="49">
        <v>4</v>
      </c>
      <c r="F14" s="50" t="s">
        <v>24</v>
      </c>
      <c r="G14" s="117">
        <f t="shared" si="0"/>
        <v>8</v>
      </c>
      <c r="H14" s="48"/>
    </row>
    <row r="15" spans="1:8" x14ac:dyDescent="0.25">
      <c r="A15" s="54"/>
      <c r="B15" s="55"/>
      <c r="C15" s="119" t="s">
        <v>31</v>
      </c>
      <c r="D15" s="49">
        <v>3</v>
      </c>
      <c r="E15" s="49">
        <v>3</v>
      </c>
      <c r="F15" s="50" t="s">
        <v>24</v>
      </c>
      <c r="G15" s="117">
        <f t="shared" si="0"/>
        <v>6</v>
      </c>
      <c r="H15" s="48"/>
    </row>
    <row r="16" spans="1:8" ht="27.6" x14ac:dyDescent="0.25">
      <c r="A16" s="54"/>
      <c r="B16" s="55"/>
      <c r="C16" s="119" t="s">
        <v>32</v>
      </c>
      <c r="D16" s="49">
        <v>1</v>
      </c>
      <c r="E16" s="49">
        <v>1</v>
      </c>
      <c r="F16" s="50" t="s">
        <v>24</v>
      </c>
      <c r="G16" s="117">
        <f t="shared" si="0"/>
        <v>2</v>
      </c>
      <c r="H16" s="48"/>
    </row>
    <row r="17" spans="1:8" x14ac:dyDescent="0.25">
      <c r="A17" s="56"/>
      <c r="B17" s="57"/>
      <c r="C17" s="58" t="s">
        <v>33</v>
      </c>
      <c r="D17" s="43">
        <v>1</v>
      </c>
      <c r="E17" s="43">
        <v>1</v>
      </c>
      <c r="F17" s="44" t="s">
        <v>19</v>
      </c>
      <c r="G17" s="117">
        <f t="shared" si="0"/>
        <v>2</v>
      </c>
      <c r="H17" s="48"/>
    </row>
    <row r="18" spans="1:8" x14ac:dyDescent="0.25">
      <c r="A18" s="51" t="s">
        <v>34</v>
      </c>
      <c r="B18" s="52"/>
      <c r="C18" s="58" t="s">
        <v>35</v>
      </c>
      <c r="D18" s="43">
        <v>2</v>
      </c>
      <c r="E18" s="43">
        <v>2</v>
      </c>
      <c r="F18" s="44" t="s">
        <v>19</v>
      </c>
      <c r="G18" s="117">
        <f t="shared" si="0"/>
        <v>4</v>
      </c>
      <c r="H18" s="48"/>
    </row>
    <row r="19" spans="1:8" x14ac:dyDescent="0.25">
      <c r="A19" s="54"/>
      <c r="B19" s="55"/>
      <c r="C19" s="58" t="s">
        <v>36</v>
      </c>
      <c r="D19" s="43">
        <v>1</v>
      </c>
      <c r="E19" s="43">
        <v>1</v>
      </c>
      <c r="F19" s="44" t="s">
        <v>19</v>
      </c>
      <c r="G19" s="117">
        <f t="shared" si="0"/>
        <v>2</v>
      </c>
      <c r="H19" s="48"/>
    </row>
    <row r="20" spans="1:8" x14ac:dyDescent="0.25">
      <c r="A20" s="56"/>
      <c r="B20" s="57"/>
      <c r="C20" s="58" t="s">
        <v>37</v>
      </c>
      <c r="D20" s="44">
        <v>1</v>
      </c>
      <c r="E20" s="43">
        <v>1</v>
      </c>
      <c r="F20" s="44" t="s">
        <v>19</v>
      </c>
      <c r="G20" s="117">
        <f t="shared" si="0"/>
        <v>2</v>
      </c>
      <c r="H20" s="48"/>
    </row>
    <row r="21" spans="1:8" x14ac:dyDescent="0.25">
      <c r="A21" s="39" t="s">
        <v>38</v>
      </c>
      <c r="B21" s="39"/>
      <c r="C21" s="58" t="s">
        <v>39</v>
      </c>
      <c r="D21" s="43">
        <v>2</v>
      </c>
      <c r="E21" s="43">
        <v>2</v>
      </c>
      <c r="F21" s="44" t="s">
        <v>19</v>
      </c>
      <c r="G21" s="117">
        <f t="shared" si="0"/>
        <v>4</v>
      </c>
      <c r="H21" s="48"/>
    </row>
    <row r="22" spans="1:8" ht="27.6" x14ac:dyDescent="0.25">
      <c r="A22" s="39"/>
      <c r="B22" s="39"/>
      <c r="C22" s="58" t="s">
        <v>40</v>
      </c>
      <c r="D22" s="43">
        <v>1</v>
      </c>
      <c r="E22" s="43">
        <v>1</v>
      </c>
      <c r="F22" s="44" t="s">
        <v>19</v>
      </c>
      <c r="G22" s="117">
        <f t="shared" si="0"/>
        <v>2</v>
      </c>
      <c r="H22" s="59"/>
    </row>
    <row r="23" spans="1:8" ht="61.8" x14ac:dyDescent="0.25">
      <c r="A23" s="39" t="s">
        <v>41</v>
      </c>
      <c r="B23" s="39"/>
      <c r="C23" s="39"/>
      <c r="D23" s="43">
        <v>1</v>
      </c>
      <c r="E23" s="43"/>
      <c r="F23" s="44"/>
      <c r="G23" s="117">
        <f t="shared" si="0"/>
        <v>1</v>
      </c>
      <c r="H23" s="60" t="s">
        <v>42</v>
      </c>
    </row>
    <row r="24" spans="1:8" ht="20.399999999999999" customHeight="1" x14ac:dyDescent="0.25">
      <c r="A24" s="61" t="s">
        <v>43</v>
      </c>
      <c r="B24" s="62"/>
      <c r="C24" s="63"/>
      <c r="D24" s="64">
        <f>SUM(D8:D23)</f>
        <v>32</v>
      </c>
      <c r="E24" s="64">
        <f>SUM(E8:E23)</f>
        <v>30</v>
      </c>
      <c r="F24" s="64"/>
      <c r="G24" s="64">
        <f t="shared" si="0"/>
        <v>62</v>
      </c>
      <c r="H24" s="60"/>
    </row>
    <row r="25" spans="1:8" x14ac:dyDescent="0.25">
      <c r="D25" s="65">
        <f>D24/D36</f>
        <v>0.94117647058823528</v>
      </c>
      <c r="E25" s="65">
        <f>E24/E36</f>
        <v>0.88235294117647056</v>
      </c>
      <c r="F25" s="65"/>
      <c r="G25" s="2"/>
      <c r="H25" s="66"/>
    </row>
    <row r="26" spans="1:8" ht="13.95" customHeight="1" x14ac:dyDescent="0.25">
      <c r="A26" s="61" t="s">
        <v>44</v>
      </c>
      <c r="B26" s="62"/>
      <c r="C26" s="62"/>
      <c r="D26" s="62"/>
      <c r="E26" s="62"/>
      <c r="F26" s="62"/>
      <c r="G26" s="63"/>
      <c r="H26" s="66"/>
    </row>
    <row r="27" spans="1:8" ht="16.5" customHeight="1" x14ac:dyDescent="0.25">
      <c r="A27" s="161" t="s">
        <v>45</v>
      </c>
      <c r="B27" s="161"/>
      <c r="C27" s="161"/>
      <c r="D27" s="69"/>
      <c r="E27" s="70"/>
      <c r="F27" s="71"/>
      <c r="G27" s="64">
        <f>D27+E27</f>
        <v>0</v>
      </c>
      <c r="H27" s="72"/>
    </row>
    <row r="28" spans="1:8" ht="29.4" customHeight="1" x14ac:dyDescent="0.25">
      <c r="A28" s="162" t="s">
        <v>46</v>
      </c>
      <c r="B28" s="163"/>
      <c r="C28" s="164"/>
      <c r="D28" s="165">
        <v>1</v>
      </c>
      <c r="E28" s="166">
        <v>1</v>
      </c>
      <c r="F28" s="167" t="s">
        <v>19</v>
      </c>
      <c r="G28" s="168">
        <f>D28+E28</f>
        <v>2</v>
      </c>
      <c r="H28" s="169"/>
    </row>
    <row r="29" spans="1:8" ht="16.2" customHeight="1" x14ac:dyDescent="0.25">
      <c r="A29" s="73" t="s">
        <v>47</v>
      </c>
      <c r="B29" s="74"/>
      <c r="C29" s="74"/>
      <c r="D29" s="74"/>
      <c r="E29" s="74"/>
      <c r="F29" s="74"/>
      <c r="G29" s="74"/>
      <c r="H29" s="75"/>
    </row>
    <row r="30" spans="1:8" ht="29.4" customHeight="1" x14ac:dyDescent="0.25">
      <c r="A30" s="73" t="s">
        <v>48</v>
      </c>
      <c r="B30" s="74"/>
      <c r="C30" s="74"/>
      <c r="D30" s="74"/>
      <c r="E30" s="74"/>
      <c r="F30" s="74"/>
      <c r="G30" s="74"/>
      <c r="H30" s="75"/>
    </row>
    <row r="31" spans="1:8" ht="29.4" customHeight="1" x14ac:dyDescent="0.25">
      <c r="A31" s="162" t="s">
        <v>85</v>
      </c>
      <c r="B31" s="163"/>
      <c r="C31" s="164"/>
      <c r="D31" s="165">
        <v>1</v>
      </c>
      <c r="E31" s="166">
        <v>1</v>
      </c>
      <c r="F31" s="167" t="s">
        <v>19</v>
      </c>
      <c r="G31" s="168">
        <f>D31+E31</f>
        <v>2</v>
      </c>
      <c r="H31" s="170" t="s">
        <v>20</v>
      </c>
    </row>
    <row r="32" spans="1:8" ht="29.4" customHeight="1" x14ac:dyDescent="0.25">
      <c r="A32" s="76" t="s">
        <v>68</v>
      </c>
      <c r="B32" s="77"/>
      <c r="C32" s="78"/>
      <c r="D32" s="171"/>
      <c r="E32" s="172">
        <v>1</v>
      </c>
      <c r="F32" s="173" t="s">
        <v>19</v>
      </c>
      <c r="G32" s="168"/>
      <c r="H32" s="170"/>
    </row>
    <row r="33" spans="1:8" ht="29.4" customHeight="1" x14ac:dyDescent="0.25">
      <c r="A33" s="76" t="s">
        <v>86</v>
      </c>
      <c r="B33" s="77"/>
      <c r="C33" s="78"/>
      <c r="D33" s="171"/>
      <c r="E33" s="172">
        <v>1</v>
      </c>
      <c r="F33" s="173" t="s">
        <v>19</v>
      </c>
      <c r="G33" s="168"/>
      <c r="H33" s="170"/>
    </row>
    <row r="34" spans="1:8" ht="17.399999999999999" customHeight="1" x14ac:dyDescent="0.25">
      <c r="A34" s="61" t="s">
        <v>43</v>
      </c>
      <c r="B34" s="62"/>
      <c r="C34" s="63"/>
      <c r="D34" s="64">
        <f>SUM(D27:D33)</f>
        <v>2</v>
      </c>
      <c r="E34" s="64">
        <f>SUM(E27:E33)</f>
        <v>4</v>
      </c>
      <c r="F34" s="64"/>
      <c r="G34" s="64">
        <f>D34+E34</f>
        <v>6</v>
      </c>
      <c r="H34" s="85"/>
    </row>
    <row r="35" spans="1:8" x14ac:dyDescent="0.25">
      <c r="D35" s="65">
        <f>D34/D36</f>
        <v>5.8823529411764705E-2</v>
      </c>
      <c r="E35" s="65">
        <f>E34/E36</f>
        <v>0.11764705882352941</v>
      </c>
      <c r="F35" s="65"/>
      <c r="G35" s="2"/>
      <c r="H35" s="66"/>
    </row>
    <row r="36" spans="1:8" ht="15" customHeight="1" x14ac:dyDescent="0.25">
      <c r="A36" s="86" t="s">
        <v>55</v>
      </c>
      <c r="B36" s="87"/>
      <c r="C36" s="88"/>
      <c r="D36" s="89">
        <f>SUM(D24,D34)</f>
        <v>34</v>
      </c>
      <c r="E36" s="89">
        <f>SUM(E24,E34)</f>
        <v>34</v>
      </c>
      <c r="F36" s="89"/>
      <c r="G36" s="64">
        <f>D36+E36</f>
        <v>68</v>
      </c>
      <c r="H36" s="66"/>
    </row>
    <row r="37" spans="1:8" ht="51" customHeight="1" x14ac:dyDescent="0.25">
      <c r="A37" s="90" t="s">
        <v>56</v>
      </c>
      <c r="B37" s="91"/>
      <c r="C37" s="92"/>
      <c r="D37" s="89">
        <v>34</v>
      </c>
      <c r="E37" s="89">
        <v>34</v>
      </c>
      <c r="F37" s="89"/>
      <c r="G37" s="89"/>
      <c r="H37" s="66">
        <f>SUM(H8:H33)*35</f>
        <v>0</v>
      </c>
    </row>
    <row r="38" spans="1:8" ht="51" customHeight="1" x14ac:dyDescent="0.25">
      <c r="A38" s="93" t="s">
        <v>57</v>
      </c>
      <c r="B38" s="94"/>
      <c r="C38" s="95"/>
      <c r="D38" s="96">
        <f>D37*34</f>
        <v>1156</v>
      </c>
      <c r="E38" s="96">
        <f>E37*34</f>
        <v>1156</v>
      </c>
      <c r="F38" s="89"/>
      <c r="G38" s="89"/>
      <c r="H38" s="66"/>
    </row>
    <row r="39" spans="1:8" ht="48.75" customHeight="1" x14ac:dyDescent="0.25">
      <c r="A39" s="97" t="s">
        <v>58</v>
      </c>
      <c r="B39" s="98"/>
      <c r="C39" s="99"/>
      <c r="D39" s="97" t="s">
        <v>59</v>
      </c>
      <c r="E39" s="98"/>
      <c r="F39" s="98"/>
      <c r="G39" s="99"/>
      <c r="H39" s="101"/>
    </row>
    <row r="40" spans="1:8" x14ac:dyDescent="0.25">
      <c r="C40" s="102"/>
      <c r="D40" s="103"/>
      <c r="E40" s="103"/>
      <c r="F40" s="103"/>
      <c r="G40" s="103"/>
    </row>
    <row r="41" spans="1:8" x14ac:dyDescent="0.25">
      <c r="B41" s="2" t="s">
        <v>60</v>
      </c>
      <c r="C41" s="102"/>
      <c r="D41" s="103"/>
      <c r="E41" s="103"/>
      <c r="F41" s="103"/>
      <c r="G41" s="103"/>
    </row>
  </sheetData>
  <mergeCells count="29">
    <mergeCell ref="A37:C37"/>
    <mergeCell ref="A38:C38"/>
    <mergeCell ref="A39:C39"/>
    <mergeCell ref="D39:G39"/>
    <mergeCell ref="A30:H30"/>
    <mergeCell ref="A31:C31"/>
    <mergeCell ref="A32:C32"/>
    <mergeCell ref="A33:C33"/>
    <mergeCell ref="A34:C34"/>
    <mergeCell ref="A36:C36"/>
    <mergeCell ref="A23:C23"/>
    <mergeCell ref="A24:C24"/>
    <mergeCell ref="A26:G26"/>
    <mergeCell ref="A27:C27"/>
    <mergeCell ref="A28:C28"/>
    <mergeCell ref="A29:H29"/>
    <mergeCell ref="A8:B9"/>
    <mergeCell ref="H8:H22"/>
    <mergeCell ref="A10:B10"/>
    <mergeCell ref="A11:B13"/>
    <mergeCell ref="A14:B17"/>
    <mergeCell ref="A18:B20"/>
    <mergeCell ref="A21:B22"/>
    <mergeCell ref="A1:H3"/>
    <mergeCell ref="A4:B6"/>
    <mergeCell ref="C4:C6"/>
    <mergeCell ref="D4:G4"/>
    <mergeCell ref="H4:H6"/>
    <mergeCell ref="A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K10" sqref="K10"/>
    </sheetView>
  </sheetViews>
  <sheetFormatPr defaultRowHeight="13.8" x14ac:dyDescent="0.25"/>
  <cols>
    <col min="1" max="1" width="9.33203125" style="2" customWidth="1"/>
    <col min="2" max="3" width="23.109375" style="2" customWidth="1"/>
    <col min="4" max="4" width="5.88671875" style="10" customWidth="1"/>
    <col min="5" max="5" width="5.33203125" style="10" customWidth="1"/>
    <col min="6" max="7" width="6.88671875" style="10" customWidth="1"/>
    <col min="8" max="8" width="8.109375" style="10" customWidth="1"/>
    <col min="9" max="9" width="8.6640625" style="2" customWidth="1"/>
    <col min="10" max="256" width="8.88671875" style="2"/>
    <col min="257" max="257" width="9.33203125" style="2" customWidth="1"/>
    <col min="258" max="259" width="23.109375" style="2" customWidth="1"/>
    <col min="260" max="260" width="5.88671875" style="2" customWidth="1"/>
    <col min="261" max="261" width="5.33203125" style="2" customWidth="1"/>
    <col min="262" max="263" width="6.88671875" style="2" customWidth="1"/>
    <col min="264" max="264" width="8.109375" style="2" customWidth="1"/>
    <col min="265" max="265" width="8.6640625" style="2" customWidth="1"/>
    <col min="266" max="512" width="8.88671875" style="2"/>
    <col min="513" max="513" width="9.33203125" style="2" customWidth="1"/>
    <col min="514" max="515" width="23.109375" style="2" customWidth="1"/>
    <col min="516" max="516" width="5.88671875" style="2" customWidth="1"/>
    <col min="517" max="517" width="5.33203125" style="2" customWidth="1"/>
    <col min="518" max="519" width="6.88671875" style="2" customWidth="1"/>
    <col min="520" max="520" width="8.109375" style="2" customWidth="1"/>
    <col min="521" max="521" width="8.6640625" style="2" customWidth="1"/>
    <col min="522" max="768" width="8.88671875" style="2"/>
    <col min="769" max="769" width="9.33203125" style="2" customWidth="1"/>
    <col min="770" max="771" width="23.109375" style="2" customWidth="1"/>
    <col min="772" max="772" width="5.88671875" style="2" customWidth="1"/>
    <col min="773" max="773" width="5.33203125" style="2" customWidth="1"/>
    <col min="774" max="775" width="6.88671875" style="2" customWidth="1"/>
    <col min="776" max="776" width="8.109375" style="2" customWidth="1"/>
    <col min="777" max="777" width="8.6640625" style="2" customWidth="1"/>
    <col min="778" max="1024" width="8.88671875" style="2"/>
    <col min="1025" max="1025" width="9.33203125" style="2" customWidth="1"/>
    <col min="1026" max="1027" width="23.109375" style="2" customWidth="1"/>
    <col min="1028" max="1028" width="5.88671875" style="2" customWidth="1"/>
    <col min="1029" max="1029" width="5.33203125" style="2" customWidth="1"/>
    <col min="1030" max="1031" width="6.88671875" style="2" customWidth="1"/>
    <col min="1032" max="1032" width="8.109375" style="2" customWidth="1"/>
    <col min="1033" max="1033" width="8.6640625" style="2" customWidth="1"/>
    <col min="1034" max="1280" width="8.88671875" style="2"/>
    <col min="1281" max="1281" width="9.33203125" style="2" customWidth="1"/>
    <col min="1282" max="1283" width="23.109375" style="2" customWidth="1"/>
    <col min="1284" max="1284" width="5.88671875" style="2" customWidth="1"/>
    <col min="1285" max="1285" width="5.33203125" style="2" customWidth="1"/>
    <col min="1286" max="1287" width="6.88671875" style="2" customWidth="1"/>
    <col min="1288" max="1288" width="8.109375" style="2" customWidth="1"/>
    <col min="1289" max="1289" width="8.6640625" style="2" customWidth="1"/>
    <col min="1290" max="1536" width="8.88671875" style="2"/>
    <col min="1537" max="1537" width="9.33203125" style="2" customWidth="1"/>
    <col min="1538" max="1539" width="23.109375" style="2" customWidth="1"/>
    <col min="1540" max="1540" width="5.88671875" style="2" customWidth="1"/>
    <col min="1541" max="1541" width="5.33203125" style="2" customWidth="1"/>
    <col min="1542" max="1543" width="6.88671875" style="2" customWidth="1"/>
    <col min="1544" max="1544" width="8.109375" style="2" customWidth="1"/>
    <col min="1545" max="1545" width="8.6640625" style="2" customWidth="1"/>
    <col min="1546" max="1792" width="8.88671875" style="2"/>
    <col min="1793" max="1793" width="9.33203125" style="2" customWidth="1"/>
    <col min="1794" max="1795" width="23.109375" style="2" customWidth="1"/>
    <col min="1796" max="1796" width="5.88671875" style="2" customWidth="1"/>
    <col min="1797" max="1797" width="5.33203125" style="2" customWidth="1"/>
    <col min="1798" max="1799" width="6.88671875" style="2" customWidth="1"/>
    <col min="1800" max="1800" width="8.109375" style="2" customWidth="1"/>
    <col min="1801" max="1801" width="8.6640625" style="2" customWidth="1"/>
    <col min="1802" max="2048" width="8.88671875" style="2"/>
    <col min="2049" max="2049" width="9.33203125" style="2" customWidth="1"/>
    <col min="2050" max="2051" width="23.109375" style="2" customWidth="1"/>
    <col min="2052" max="2052" width="5.88671875" style="2" customWidth="1"/>
    <col min="2053" max="2053" width="5.33203125" style="2" customWidth="1"/>
    <col min="2054" max="2055" width="6.88671875" style="2" customWidth="1"/>
    <col min="2056" max="2056" width="8.109375" style="2" customWidth="1"/>
    <col min="2057" max="2057" width="8.6640625" style="2" customWidth="1"/>
    <col min="2058" max="2304" width="8.88671875" style="2"/>
    <col min="2305" max="2305" width="9.33203125" style="2" customWidth="1"/>
    <col min="2306" max="2307" width="23.109375" style="2" customWidth="1"/>
    <col min="2308" max="2308" width="5.88671875" style="2" customWidth="1"/>
    <col min="2309" max="2309" width="5.33203125" style="2" customWidth="1"/>
    <col min="2310" max="2311" width="6.88671875" style="2" customWidth="1"/>
    <col min="2312" max="2312" width="8.109375" style="2" customWidth="1"/>
    <col min="2313" max="2313" width="8.6640625" style="2" customWidth="1"/>
    <col min="2314" max="2560" width="8.88671875" style="2"/>
    <col min="2561" max="2561" width="9.33203125" style="2" customWidth="1"/>
    <col min="2562" max="2563" width="23.109375" style="2" customWidth="1"/>
    <col min="2564" max="2564" width="5.88671875" style="2" customWidth="1"/>
    <col min="2565" max="2565" width="5.33203125" style="2" customWidth="1"/>
    <col min="2566" max="2567" width="6.88671875" style="2" customWidth="1"/>
    <col min="2568" max="2568" width="8.109375" style="2" customWidth="1"/>
    <col min="2569" max="2569" width="8.6640625" style="2" customWidth="1"/>
    <col min="2570" max="2816" width="8.88671875" style="2"/>
    <col min="2817" max="2817" width="9.33203125" style="2" customWidth="1"/>
    <col min="2818" max="2819" width="23.109375" style="2" customWidth="1"/>
    <col min="2820" max="2820" width="5.88671875" style="2" customWidth="1"/>
    <col min="2821" max="2821" width="5.33203125" style="2" customWidth="1"/>
    <col min="2822" max="2823" width="6.88671875" style="2" customWidth="1"/>
    <col min="2824" max="2824" width="8.109375" style="2" customWidth="1"/>
    <col min="2825" max="2825" width="8.6640625" style="2" customWidth="1"/>
    <col min="2826" max="3072" width="8.88671875" style="2"/>
    <col min="3073" max="3073" width="9.33203125" style="2" customWidth="1"/>
    <col min="3074" max="3075" width="23.109375" style="2" customWidth="1"/>
    <col min="3076" max="3076" width="5.88671875" style="2" customWidth="1"/>
    <col min="3077" max="3077" width="5.33203125" style="2" customWidth="1"/>
    <col min="3078" max="3079" width="6.88671875" style="2" customWidth="1"/>
    <col min="3080" max="3080" width="8.109375" style="2" customWidth="1"/>
    <col min="3081" max="3081" width="8.6640625" style="2" customWidth="1"/>
    <col min="3082" max="3328" width="8.88671875" style="2"/>
    <col min="3329" max="3329" width="9.33203125" style="2" customWidth="1"/>
    <col min="3330" max="3331" width="23.109375" style="2" customWidth="1"/>
    <col min="3332" max="3332" width="5.88671875" style="2" customWidth="1"/>
    <col min="3333" max="3333" width="5.33203125" style="2" customWidth="1"/>
    <col min="3334" max="3335" width="6.88671875" style="2" customWidth="1"/>
    <col min="3336" max="3336" width="8.109375" style="2" customWidth="1"/>
    <col min="3337" max="3337" width="8.6640625" style="2" customWidth="1"/>
    <col min="3338" max="3584" width="8.88671875" style="2"/>
    <col min="3585" max="3585" width="9.33203125" style="2" customWidth="1"/>
    <col min="3586" max="3587" width="23.109375" style="2" customWidth="1"/>
    <col min="3588" max="3588" width="5.88671875" style="2" customWidth="1"/>
    <col min="3589" max="3589" width="5.33203125" style="2" customWidth="1"/>
    <col min="3590" max="3591" width="6.88671875" style="2" customWidth="1"/>
    <col min="3592" max="3592" width="8.109375" style="2" customWidth="1"/>
    <col min="3593" max="3593" width="8.6640625" style="2" customWidth="1"/>
    <col min="3594" max="3840" width="8.88671875" style="2"/>
    <col min="3841" max="3841" width="9.33203125" style="2" customWidth="1"/>
    <col min="3842" max="3843" width="23.109375" style="2" customWidth="1"/>
    <col min="3844" max="3844" width="5.88671875" style="2" customWidth="1"/>
    <col min="3845" max="3845" width="5.33203125" style="2" customWidth="1"/>
    <col min="3846" max="3847" width="6.88671875" style="2" customWidth="1"/>
    <col min="3848" max="3848" width="8.109375" style="2" customWidth="1"/>
    <col min="3849" max="3849" width="8.6640625" style="2" customWidth="1"/>
    <col min="3850" max="4096" width="8.88671875" style="2"/>
    <col min="4097" max="4097" width="9.33203125" style="2" customWidth="1"/>
    <col min="4098" max="4099" width="23.109375" style="2" customWidth="1"/>
    <col min="4100" max="4100" width="5.88671875" style="2" customWidth="1"/>
    <col min="4101" max="4101" width="5.33203125" style="2" customWidth="1"/>
    <col min="4102" max="4103" width="6.88671875" style="2" customWidth="1"/>
    <col min="4104" max="4104" width="8.109375" style="2" customWidth="1"/>
    <col min="4105" max="4105" width="8.6640625" style="2" customWidth="1"/>
    <col min="4106" max="4352" width="8.88671875" style="2"/>
    <col min="4353" max="4353" width="9.33203125" style="2" customWidth="1"/>
    <col min="4354" max="4355" width="23.109375" style="2" customWidth="1"/>
    <col min="4356" max="4356" width="5.88671875" style="2" customWidth="1"/>
    <col min="4357" max="4357" width="5.33203125" style="2" customWidth="1"/>
    <col min="4358" max="4359" width="6.88671875" style="2" customWidth="1"/>
    <col min="4360" max="4360" width="8.109375" style="2" customWidth="1"/>
    <col min="4361" max="4361" width="8.6640625" style="2" customWidth="1"/>
    <col min="4362" max="4608" width="8.88671875" style="2"/>
    <col min="4609" max="4609" width="9.33203125" style="2" customWidth="1"/>
    <col min="4610" max="4611" width="23.109375" style="2" customWidth="1"/>
    <col min="4612" max="4612" width="5.88671875" style="2" customWidth="1"/>
    <col min="4613" max="4613" width="5.33203125" style="2" customWidth="1"/>
    <col min="4614" max="4615" width="6.88671875" style="2" customWidth="1"/>
    <col min="4616" max="4616" width="8.109375" style="2" customWidth="1"/>
    <col min="4617" max="4617" width="8.6640625" style="2" customWidth="1"/>
    <col min="4618" max="4864" width="8.88671875" style="2"/>
    <col min="4865" max="4865" width="9.33203125" style="2" customWidth="1"/>
    <col min="4866" max="4867" width="23.109375" style="2" customWidth="1"/>
    <col min="4868" max="4868" width="5.88671875" style="2" customWidth="1"/>
    <col min="4869" max="4869" width="5.33203125" style="2" customWidth="1"/>
    <col min="4870" max="4871" width="6.88671875" style="2" customWidth="1"/>
    <col min="4872" max="4872" width="8.109375" style="2" customWidth="1"/>
    <col min="4873" max="4873" width="8.6640625" style="2" customWidth="1"/>
    <col min="4874" max="5120" width="8.88671875" style="2"/>
    <col min="5121" max="5121" width="9.33203125" style="2" customWidth="1"/>
    <col min="5122" max="5123" width="23.109375" style="2" customWidth="1"/>
    <col min="5124" max="5124" width="5.88671875" style="2" customWidth="1"/>
    <col min="5125" max="5125" width="5.33203125" style="2" customWidth="1"/>
    <col min="5126" max="5127" width="6.88671875" style="2" customWidth="1"/>
    <col min="5128" max="5128" width="8.109375" style="2" customWidth="1"/>
    <col min="5129" max="5129" width="8.6640625" style="2" customWidth="1"/>
    <col min="5130" max="5376" width="8.88671875" style="2"/>
    <col min="5377" max="5377" width="9.33203125" style="2" customWidth="1"/>
    <col min="5378" max="5379" width="23.109375" style="2" customWidth="1"/>
    <col min="5380" max="5380" width="5.88671875" style="2" customWidth="1"/>
    <col min="5381" max="5381" width="5.33203125" style="2" customWidth="1"/>
    <col min="5382" max="5383" width="6.88671875" style="2" customWidth="1"/>
    <col min="5384" max="5384" width="8.109375" style="2" customWidth="1"/>
    <col min="5385" max="5385" width="8.6640625" style="2" customWidth="1"/>
    <col min="5386" max="5632" width="8.88671875" style="2"/>
    <col min="5633" max="5633" width="9.33203125" style="2" customWidth="1"/>
    <col min="5634" max="5635" width="23.109375" style="2" customWidth="1"/>
    <col min="5636" max="5636" width="5.88671875" style="2" customWidth="1"/>
    <col min="5637" max="5637" width="5.33203125" style="2" customWidth="1"/>
    <col min="5638" max="5639" width="6.88671875" style="2" customWidth="1"/>
    <col min="5640" max="5640" width="8.109375" style="2" customWidth="1"/>
    <col min="5641" max="5641" width="8.6640625" style="2" customWidth="1"/>
    <col min="5642" max="5888" width="8.88671875" style="2"/>
    <col min="5889" max="5889" width="9.33203125" style="2" customWidth="1"/>
    <col min="5890" max="5891" width="23.109375" style="2" customWidth="1"/>
    <col min="5892" max="5892" width="5.88671875" style="2" customWidth="1"/>
    <col min="5893" max="5893" width="5.33203125" style="2" customWidth="1"/>
    <col min="5894" max="5895" width="6.88671875" style="2" customWidth="1"/>
    <col min="5896" max="5896" width="8.109375" style="2" customWidth="1"/>
    <col min="5897" max="5897" width="8.6640625" style="2" customWidth="1"/>
    <col min="5898" max="6144" width="8.88671875" style="2"/>
    <col min="6145" max="6145" width="9.33203125" style="2" customWidth="1"/>
    <col min="6146" max="6147" width="23.109375" style="2" customWidth="1"/>
    <col min="6148" max="6148" width="5.88671875" style="2" customWidth="1"/>
    <col min="6149" max="6149" width="5.33203125" style="2" customWidth="1"/>
    <col min="6150" max="6151" width="6.88671875" style="2" customWidth="1"/>
    <col min="6152" max="6152" width="8.109375" style="2" customWidth="1"/>
    <col min="6153" max="6153" width="8.6640625" style="2" customWidth="1"/>
    <col min="6154" max="6400" width="8.88671875" style="2"/>
    <col min="6401" max="6401" width="9.33203125" style="2" customWidth="1"/>
    <col min="6402" max="6403" width="23.109375" style="2" customWidth="1"/>
    <col min="6404" max="6404" width="5.88671875" style="2" customWidth="1"/>
    <col min="6405" max="6405" width="5.33203125" style="2" customWidth="1"/>
    <col min="6406" max="6407" width="6.88671875" style="2" customWidth="1"/>
    <col min="6408" max="6408" width="8.109375" style="2" customWidth="1"/>
    <col min="6409" max="6409" width="8.6640625" style="2" customWidth="1"/>
    <col min="6410" max="6656" width="8.88671875" style="2"/>
    <col min="6657" max="6657" width="9.33203125" style="2" customWidth="1"/>
    <col min="6658" max="6659" width="23.109375" style="2" customWidth="1"/>
    <col min="6660" max="6660" width="5.88671875" style="2" customWidth="1"/>
    <col min="6661" max="6661" width="5.33203125" style="2" customWidth="1"/>
    <col min="6662" max="6663" width="6.88671875" style="2" customWidth="1"/>
    <col min="6664" max="6664" width="8.109375" style="2" customWidth="1"/>
    <col min="6665" max="6665" width="8.6640625" style="2" customWidth="1"/>
    <col min="6666" max="6912" width="8.88671875" style="2"/>
    <col min="6913" max="6913" width="9.33203125" style="2" customWidth="1"/>
    <col min="6914" max="6915" width="23.109375" style="2" customWidth="1"/>
    <col min="6916" max="6916" width="5.88671875" style="2" customWidth="1"/>
    <col min="6917" max="6917" width="5.33203125" style="2" customWidth="1"/>
    <col min="6918" max="6919" width="6.88671875" style="2" customWidth="1"/>
    <col min="6920" max="6920" width="8.109375" style="2" customWidth="1"/>
    <col min="6921" max="6921" width="8.6640625" style="2" customWidth="1"/>
    <col min="6922" max="7168" width="8.88671875" style="2"/>
    <col min="7169" max="7169" width="9.33203125" style="2" customWidth="1"/>
    <col min="7170" max="7171" width="23.109375" style="2" customWidth="1"/>
    <col min="7172" max="7172" width="5.88671875" style="2" customWidth="1"/>
    <col min="7173" max="7173" width="5.33203125" style="2" customWidth="1"/>
    <col min="7174" max="7175" width="6.88671875" style="2" customWidth="1"/>
    <col min="7176" max="7176" width="8.109375" style="2" customWidth="1"/>
    <col min="7177" max="7177" width="8.6640625" style="2" customWidth="1"/>
    <col min="7178" max="7424" width="8.88671875" style="2"/>
    <col min="7425" max="7425" width="9.33203125" style="2" customWidth="1"/>
    <col min="7426" max="7427" width="23.109375" style="2" customWidth="1"/>
    <col min="7428" max="7428" width="5.88671875" style="2" customWidth="1"/>
    <col min="7429" max="7429" width="5.33203125" style="2" customWidth="1"/>
    <col min="7430" max="7431" width="6.88671875" style="2" customWidth="1"/>
    <col min="7432" max="7432" width="8.109375" style="2" customWidth="1"/>
    <col min="7433" max="7433" width="8.6640625" style="2" customWidth="1"/>
    <col min="7434" max="7680" width="8.88671875" style="2"/>
    <col min="7681" max="7681" width="9.33203125" style="2" customWidth="1"/>
    <col min="7682" max="7683" width="23.109375" style="2" customWidth="1"/>
    <col min="7684" max="7684" width="5.88671875" style="2" customWidth="1"/>
    <col min="7685" max="7685" width="5.33203125" style="2" customWidth="1"/>
    <col min="7686" max="7687" width="6.88671875" style="2" customWidth="1"/>
    <col min="7688" max="7688" width="8.109375" style="2" customWidth="1"/>
    <col min="7689" max="7689" width="8.6640625" style="2" customWidth="1"/>
    <col min="7690" max="7936" width="8.88671875" style="2"/>
    <col min="7937" max="7937" width="9.33203125" style="2" customWidth="1"/>
    <col min="7938" max="7939" width="23.109375" style="2" customWidth="1"/>
    <col min="7940" max="7940" width="5.88671875" style="2" customWidth="1"/>
    <col min="7941" max="7941" width="5.33203125" style="2" customWidth="1"/>
    <col min="7942" max="7943" width="6.88671875" style="2" customWidth="1"/>
    <col min="7944" max="7944" width="8.109375" style="2" customWidth="1"/>
    <col min="7945" max="7945" width="8.6640625" style="2" customWidth="1"/>
    <col min="7946" max="8192" width="8.88671875" style="2"/>
    <col min="8193" max="8193" width="9.33203125" style="2" customWidth="1"/>
    <col min="8194" max="8195" width="23.109375" style="2" customWidth="1"/>
    <col min="8196" max="8196" width="5.88671875" style="2" customWidth="1"/>
    <col min="8197" max="8197" width="5.33203125" style="2" customWidth="1"/>
    <col min="8198" max="8199" width="6.88671875" style="2" customWidth="1"/>
    <col min="8200" max="8200" width="8.109375" style="2" customWidth="1"/>
    <col min="8201" max="8201" width="8.6640625" style="2" customWidth="1"/>
    <col min="8202" max="8448" width="8.88671875" style="2"/>
    <col min="8449" max="8449" width="9.33203125" style="2" customWidth="1"/>
    <col min="8450" max="8451" width="23.109375" style="2" customWidth="1"/>
    <col min="8452" max="8452" width="5.88671875" style="2" customWidth="1"/>
    <col min="8453" max="8453" width="5.33203125" style="2" customWidth="1"/>
    <col min="8454" max="8455" width="6.88671875" style="2" customWidth="1"/>
    <col min="8456" max="8456" width="8.109375" style="2" customWidth="1"/>
    <col min="8457" max="8457" width="8.6640625" style="2" customWidth="1"/>
    <col min="8458" max="8704" width="8.88671875" style="2"/>
    <col min="8705" max="8705" width="9.33203125" style="2" customWidth="1"/>
    <col min="8706" max="8707" width="23.109375" style="2" customWidth="1"/>
    <col min="8708" max="8708" width="5.88671875" style="2" customWidth="1"/>
    <col min="8709" max="8709" width="5.33203125" style="2" customWidth="1"/>
    <col min="8710" max="8711" width="6.88671875" style="2" customWidth="1"/>
    <col min="8712" max="8712" width="8.109375" style="2" customWidth="1"/>
    <col min="8713" max="8713" width="8.6640625" style="2" customWidth="1"/>
    <col min="8714" max="8960" width="8.88671875" style="2"/>
    <col min="8961" max="8961" width="9.33203125" style="2" customWidth="1"/>
    <col min="8962" max="8963" width="23.109375" style="2" customWidth="1"/>
    <col min="8964" max="8964" width="5.88671875" style="2" customWidth="1"/>
    <col min="8965" max="8965" width="5.33203125" style="2" customWidth="1"/>
    <col min="8966" max="8967" width="6.88671875" style="2" customWidth="1"/>
    <col min="8968" max="8968" width="8.109375" style="2" customWidth="1"/>
    <col min="8969" max="8969" width="8.6640625" style="2" customWidth="1"/>
    <col min="8970" max="9216" width="8.88671875" style="2"/>
    <col min="9217" max="9217" width="9.33203125" style="2" customWidth="1"/>
    <col min="9218" max="9219" width="23.109375" style="2" customWidth="1"/>
    <col min="9220" max="9220" width="5.88671875" style="2" customWidth="1"/>
    <col min="9221" max="9221" width="5.33203125" style="2" customWidth="1"/>
    <col min="9222" max="9223" width="6.88671875" style="2" customWidth="1"/>
    <col min="9224" max="9224" width="8.109375" style="2" customWidth="1"/>
    <col min="9225" max="9225" width="8.6640625" style="2" customWidth="1"/>
    <col min="9226" max="9472" width="8.88671875" style="2"/>
    <col min="9473" max="9473" width="9.33203125" style="2" customWidth="1"/>
    <col min="9474" max="9475" width="23.109375" style="2" customWidth="1"/>
    <col min="9476" max="9476" width="5.88671875" style="2" customWidth="1"/>
    <col min="9477" max="9477" width="5.33203125" style="2" customWidth="1"/>
    <col min="9478" max="9479" width="6.88671875" style="2" customWidth="1"/>
    <col min="9480" max="9480" width="8.109375" style="2" customWidth="1"/>
    <col min="9481" max="9481" width="8.6640625" style="2" customWidth="1"/>
    <col min="9482" max="9728" width="8.88671875" style="2"/>
    <col min="9729" max="9729" width="9.33203125" style="2" customWidth="1"/>
    <col min="9730" max="9731" width="23.109375" style="2" customWidth="1"/>
    <col min="9732" max="9732" width="5.88671875" style="2" customWidth="1"/>
    <col min="9733" max="9733" width="5.33203125" style="2" customWidth="1"/>
    <col min="9734" max="9735" width="6.88671875" style="2" customWidth="1"/>
    <col min="9736" max="9736" width="8.109375" style="2" customWidth="1"/>
    <col min="9737" max="9737" width="8.6640625" style="2" customWidth="1"/>
    <col min="9738" max="9984" width="8.88671875" style="2"/>
    <col min="9985" max="9985" width="9.33203125" style="2" customWidth="1"/>
    <col min="9986" max="9987" width="23.109375" style="2" customWidth="1"/>
    <col min="9988" max="9988" width="5.88671875" style="2" customWidth="1"/>
    <col min="9989" max="9989" width="5.33203125" style="2" customWidth="1"/>
    <col min="9990" max="9991" width="6.88671875" style="2" customWidth="1"/>
    <col min="9992" max="9992" width="8.109375" style="2" customWidth="1"/>
    <col min="9993" max="9993" width="8.6640625" style="2" customWidth="1"/>
    <col min="9994" max="10240" width="8.88671875" style="2"/>
    <col min="10241" max="10241" width="9.33203125" style="2" customWidth="1"/>
    <col min="10242" max="10243" width="23.109375" style="2" customWidth="1"/>
    <col min="10244" max="10244" width="5.88671875" style="2" customWidth="1"/>
    <col min="10245" max="10245" width="5.33203125" style="2" customWidth="1"/>
    <col min="10246" max="10247" width="6.88671875" style="2" customWidth="1"/>
    <col min="10248" max="10248" width="8.109375" style="2" customWidth="1"/>
    <col min="10249" max="10249" width="8.6640625" style="2" customWidth="1"/>
    <col min="10250" max="10496" width="8.88671875" style="2"/>
    <col min="10497" max="10497" width="9.33203125" style="2" customWidth="1"/>
    <col min="10498" max="10499" width="23.109375" style="2" customWidth="1"/>
    <col min="10500" max="10500" width="5.88671875" style="2" customWidth="1"/>
    <col min="10501" max="10501" width="5.33203125" style="2" customWidth="1"/>
    <col min="10502" max="10503" width="6.88671875" style="2" customWidth="1"/>
    <col min="10504" max="10504" width="8.109375" style="2" customWidth="1"/>
    <col min="10505" max="10505" width="8.6640625" style="2" customWidth="1"/>
    <col min="10506" max="10752" width="8.88671875" style="2"/>
    <col min="10753" max="10753" width="9.33203125" style="2" customWidth="1"/>
    <col min="10754" max="10755" width="23.109375" style="2" customWidth="1"/>
    <col min="10756" max="10756" width="5.88671875" style="2" customWidth="1"/>
    <col min="10757" max="10757" width="5.33203125" style="2" customWidth="1"/>
    <col min="10758" max="10759" width="6.88671875" style="2" customWidth="1"/>
    <col min="10760" max="10760" width="8.109375" style="2" customWidth="1"/>
    <col min="10761" max="10761" width="8.6640625" style="2" customWidth="1"/>
    <col min="10762" max="11008" width="8.88671875" style="2"/>
    <col min="11009" max="11009" width="9.33203125" style="2" customWidth="1"/>
    <col min="11010" max="11011" width="23.109375" style="2" customWidth="1"/>
    <col min="11012" max="11012" width="5.88671875" style="2" customWidth="1"/>
    <col min="11013" max="11013" width="5.33203125" style="2" customWidth="1"/>
    <col min="11014" max="11015" width="6.88671875" style="2" customWidth="1"/>
    <col min="11016" max="11016" width="8.109375" style="2" customWidth="1"/>
    <col min="11017" max="11017" width="8.6640625" style="2" customWidth="1"/>
    <col min="11018" max="11264" width="8.88671875" style="2"/>
    <col min="11265" max="11265" width="9.33203125" style="2" customWidth="1"/>
    <col min="11266" max="11267" width="23.109375" style="2" customWidth="1"/>
    <col min="11268" max="11268" width="5.88671875" style="2" customWidth="1"/>
    <col min="11269" max="11269" width="5.33203125" style="2" customWidth="1"/>
    <col min="11270" max="11271" width="6.88671875" style="2" customWidth="1"/>
    <col min="11272" max="11272" width="8.109375" style="2" customWidth="1"/>
    <col min="11273" max="11273" width="8.6640625" style="2" customWidth="1"/>
    <col min="11274" max="11520" width="8.88671875" style="2"/>
    <col min="11521" max="11521" width="9.33203125" style="2" customWidth="1"/>
    <col min="11522" max="11523" width="23.109375" style="2" customWidth="1"/>
    <col min="11524" max="11524" width="5.88671875" style="2" customWidth="1"/>
    <col min="11525" max="11525" width="5.33203125" style="2" customWidth="1"/>
    <col min="11526" max="11527" width="6.88671875" style="2" customWidth="1"/>
    <col min="11528" max="11528" width="8.109375" style="2" customWidth="1"/>
    <col min="11529" max="11529" width="8.6640625" style="2" customWidth="1"/>
    <col min="11530" max="11776" width="8.88671875" style="2"/>
    <col min="11777" max="11777" width="9.33203125" style="2" customWidth="1"/>
    <col min="11778" max="11779" width="23.109375" style="2" customWidth="1"/>
    <col min="11780" max="11780" width="5.88671875" style="2" customWidth="1"/>
    <col min="11781" max="11781" width="5.33203125" style="2" customWidth="1"/>
    <col min="11782" max="11783" width="6.88671875" style="2" customWidth="1"/>
    <col min="11784" max="11784" width="8.109375" style="2" customWidth="1"/>
    <col min="11785" max="11785" width="8.6640625" style="2" customWidth="1"/>
    <col min="11786" max="12032" width="8.88671875" style="2"/>
    <col min="12033" max="12033" width="9.33203125" style="2" customWidth="1"/>
    <col min="12034" max="12035" width="23.109375" style="2" customWidth="1"/>
    <col min="12036" max="12036" width="5.88671875" style="2" customWidth="1"/>
    <col min="12037" max="12037" width="5.33203125" style="2" customWidth="1"/>
    <col min="12038" max="12039" width="6.88671875" style="2" customWidth="1"/>
    <col min="12040" max="12040" width="8.109375" style="2" customWidth="1"/>
    <col min="12041" max="12041" width="8.6640625" style="2" customWidth="1"/>
    <col min="12042" max="12288" width="8.88671875" style="2"/>
    <col min="12289" max="12289" width="9.33203125" style="2" customWidth="1"/>
    <col min="12290" max="12291" width="23.109375" style="2" customWidth="1"/>
    <col min="12292" max="12292" width="5.88671875" style="2" customWidth="1"/>
    <col min="12293" max="12293" width="5.33203125" style="2" customWidth="1"/>
    <col min="12294" max="12295" width="6.88671875" style="2" customWidth="1"/>
    <col min="12296" max="12296" width="8.109375" style="2" customWidth="1"/>
    <col min="12297" max="12297" width="8.6640625" style="2" customWidth="1"/>
    <col min="12298" max="12544" width="8.88671875" style="2"/>
    <col min="12545" max="12545" width="9.33203125" style="2" customWidth="1"/>
    <col min="12546" max="12547" width="23.109375" style="2" customWidth="1"/>
    <col min="12548" max="12548" width="5.88671875" style="2" customWidth="1"/>
    <col min="12549" max="12549" width="5.33203125" style="2" customWidth="1"/>
    <col min="12550" max="12551" width="6.88671875" style="2" customWidth="1"/>
    <col min="12552" max="12552" width="8.109375" style="2" customWidth="1"/>
    <col min="12553" max="12553" width="8.6640625" style="2" customWidth="1"/>
    <col min="12554" max="12800" width="8.88671875" style="2"/>
    <col min="12801" max="12801" width="9.33203125" style="2" customWidth="1"/>
    <col min="12802" max="12803" width="23.109375" style="2" customWidth="1"/>
    <col min="12804" max="12804" width="5.88671875" style="2" customWidth="1"/>
    <col min="12805" max="12805" width="5.33203125" style="2" customWidth="1"/>
    <col min="12806" max="12807" width="6.88671875" style="2" customWidth="1"/>
    <col min="12808" max="12808" width="8.109375" style="2" customWidth="1"/>
    <col min="12809" max="12809" width="8.6640625" style="2" customWidth="1"/>
    <col min="12810" max="13056" width="8.88671875" style="2"/>
    <col min="13057" max="13057" width="9.33203125" style="2" customWidth="1"/>
    <col min="13058" max="13059" width="23.109375" style="2" customWidth="1"/>
    <col min="13060" max="13060" width="5.88671875" style="2" customWidth="1"/>
    <col min="13061" max="13061" width="5.33203125" style="2" customWidth="1"/>
    <col min="13062" max="13063" width="6.88671875" style="2" customWidth="1"/>
    <col min="13064" max="13064" width="8.109375" style="2" customWidth="1"/>
    <col min="13065" max="13065" width="8.6640625" style="2" customWidth="1"/>
    <col min="13066" max="13312" width="8.88671875" style="2"/>
    <col min="13313" max="13313" width="9.33203125" style="2" customWidth="1"/>
    <col min="13314" max="13315" width="23.109375" style="2" customWidth="1"/>
    <col min="13316" max="13316" width="5.88671875" style="2" customWidth="1"/>
    <col min="13317" max="13317" width="5.33203125" style="2" customWidth="1"/>
    <col min="13318" max="13319" width="6.88671875" style="2" customWidth="1"/>
    <col min="13320" max="13320" width="8.109375" style="2" customWidth="1"/>
    <col min="13321" max="13321" width="8.6640625" style="2" customWidth="1"/>
    <col min="13322" max="13568" width="8.88671875" style="2"/>
    <col min="13569" max="13569" width="9.33203125" style="2" customWidth="1"/>
    <col min="13570" max="13571" width="23.109375" style="2" customWidth="1"/>
    <col min="13572" max="13572" width="5.88671875" style="2" customWidth="1"/>
    <col min="13573" max="13573" width="5.33203125" style="2" customWidth="1"/>
    <col min="13574" max="13575" width="6.88671875" style="2" customWidth="1"/>
    <col min="13576" max="13576" width="8.109375" style="2" customWidth="1"/>
    <col min="13577" max="13577" width="8.6640625" style="2" customWidth="1"/>
    <col min="13578" max="13824" width="8.88671875" style="2"/>
    <col min="13825" max="13825" width="9.33203125" style="2" customWidth="1"/>
    <col min="13826" max="13827" width="23.109375" style="2" customWidth="1"/>
    <col min="13828" max="13828" width="5.88671875" style="2" customWidth="1"/>
    <col min="13829" max="13829" width="5.33203125" style="2" customWidth="1"/>
    <col min="13830" max="13831" width="6.88671875" style="2" customWidth="1"/>
    <col min="13832" max="13832" width="8.109375" style="2" customWidth="1"/>
    <col min="13833" max="13833" width="8.6640625" style="2" customWidth="1"/>
    <col min="13834" max="14080" width="8.88671875" style="2"/>
    <col min="14081" max="14081" width="9.33203125" style="2" customWidth="1"/>
    <col min="14082" max="14083" width="23.109375" style="2" customWidth="1"/>
    <col min="14084" max="14084" width="5.88671875" style="2" customWidth="1"/>
    <col min="14085" max="14085" width="5.33203125" style="2" customWidth="1"/>
    <col min="14086" max="14087" width="6.88671875" style="2" customWidth="1"/>
    <col min="14088" max="14088" width="8.109375" style="2" customWidth="1"/>
    <col min="14089" max="14089" width="8.6640625" style="2" customWidth="1"/>
    <col min="14090" max="14336" width="8.88671875" style="2"/>
    <col min="14337" max="14337" width="9.33203125" style="2" customWidth="1"/>
    <col min="14338" max="14339" width="23.109375" style="2" customWidth="1"/>
    <col min="14340" max="14340" width="5.88671875" style="2" customWidth="1"/>
    <col min="14341" max="14341" width="5.33203125" style="2" customWidth="1"/>
    <col min="14342" max="14343" width="6.88671875" style="2" customWidth="1"/>
    <col min="14344" max="14344" width="8.109375" style="2" customWidth="1"/>
    <col min="14345" max="14345" width="8.6640625" style="2" customWidth="1"/>
    <col min="14346" max="14592" width="8.88671875" style="2"/>
    <col min="14593" max="14593" width="9.33203125" style="2" customWidth="1"/>
    <col min="14594" max="14595" width="23.109375" style="2" customWidth="1"/>
    <col min="14596" max="14596" width="5.88671875" style="2" customWidth="1"/>
    <col min="14597" max="14597" width="5.33203125" style="2" customWidth="1"/>
    <col min="14598" max="14599" width="6.88671875" style="2" customWidth="1"/>
    <col min="14600" max="14600" width="8.109375" style="2" customWidth="1"/>
    <col min="14601" max="14601" width="8.6640625" style="2" customWidth="1"/>
    <col min="14602" max="14848" width="8.88671875" style="2"/>
    <col min="14849" max="14849" width="9.33203125" style="2" customWidth="1"/>
    <col min="14850" max="14851" width="23.109375" style="2" customWidth="1"/>
    <col min="14852" max="14852" width="5.88671875" style="2" customWidth="1"/>
    <col min="14853" max="14853" width="5.33203125" style="2" customWidth="1"/>
    <col min="14854" max="14855" width="6.88671875" style="2" customWidth="1"/>
    <col min="14856" max="14856" width="8.109375" style="2" customWidth="1"/>
    <col min="14857" max="14857" width="8.6640625" style="2" customWidth="1"/>
    <col min="14858" max="15104" width="8.88671875" style="2"/>
    <col min="15105" max="15105" width="9.33203125" style="2" customWidth="1"/>
    <col min="15106" max="15107" width="23.109375" style="2" customWidth="1"/>
    <col min="15108" max="15108" width="5.88671875" style="2" customWidth="1"/>
    <col min="15109" max="15109" width="5.33203125" style="2" customWidth="1"/>
    <col min="15110" max="15111" width="6.88671875" style="2" customWidth="1"/>
    <col min="15112" max="15112" width="8.109375" style="2" customWidth="1"/>
    <col min="15113" max="15113" width="8.6640625" style="2" customWidth="1"/>
    <col min="15114" max="15360" width="8.88671875" style="2"/>
    <col min="15361" max="15361" width="9.33203125" style="2" customWidth="1"/>
    <col min="15362" max="15363" width="23.109375" style="2" customWidth="1"/>
    <col min="15364" max="15364" width="5.88671875" style="2" customWidth="1"/>
    <col min="15365" max="15365" width="5.33203125" style="2" customWidth="1"/>
    <col min="15366" max="15367" width="6.88671875" style="2" customWidth="1"/>
    <col min="15368" max="15368" width="8.109375" style="2" customWidth="1"/>
    <col min="15369" max="15369" width="8.6640625" style="2" customWidth="1"/>
    <col min="15370" max="15616" width="8.88671875" style="2"/>
    <col min="15617" max="15617" width="9.33203125" style="2" customWidth="1"/>
    <col min="15618" max="15619" width="23.109375" style="2" customWidth="1"/>
    <col min="15620" max="15620" width="5.88671875" style="2" customWidth="1"/>
    <col min="15621" max="15621" width="5.33203125" style="2" customWidth="1"/>
    <col min="15622" max="15623" width="6.88671875" style="2" customWidth="1"/>
    <col min="15624" max="15624" width="8.109375" style="2" customWidth="1"/>
    <col min="15625" max="15625" width="8.6640625" style="2" customWidth="1"/>
    <col min="15626" max="15872" width="8.88671875" style="2"/>
    <col min="15873" max="15873" width="9.33203125" style="2" customWidth="1"/>
    <col min="15874" max="15875" width="23.109375" style="2" customWidth="1"/>
    <col min="15876" max="15876" width="5.88671875" style="2" customWidth="1"/>
    <col min="15877" max="15877" width="5.33203125" style="2" customWidth="1"/>
    <col min="15878" max="15879" width="6.88671875" style="2" customWidth="1"/>
    <col min="15880" max="15880" width="8.109375" style="2" customWidth="1"/>
    <col min="15881" max="15881" width="8.6640625" style="2" customWidth="1"/>
    <col min="15882" max="16128" width="8.88671875" style="2"/>
    <col min="16129" max="16129" width="9.33203125" style="2" customWidth="1"/>
    <col min="16130" max="16131" width="23.109375" style="2" customWidth="1"/>
    <col min="16132" max="16132" width="5.88671875" style="2" customWidth="1"/>
    <col min="16133" max="16133" width="5.33203125" style="2" customWidth="1"/>
    <col min="16134" max="16135" width="6.88671875" style="2" customWidth="1"/>
    <col min="16136" max="16136" width="8.109375" style="2" customWidth="1"/>
    <col min="16137" max="16137" width="8.6640625" style="2" customWidth="1"/>
    <col min="16138" max="16384" width="8.88671875" style="2"/>
  </cols>
  <sheetData>
    <row r="1" spans="1:9" ht="13.95" customHeight="1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39.75" customHeight="1" x14ac:dyDescent="0.25">
      <c r="A4" s="4" t="s">
        <v>1</v>
      </c>
      <c r="B4" s="4"/>
      <c r="C4" s="4" t="s">
        <v>2</v>
      </c>
      <c r="D4" s="5" t="s">
        <v>3</v>
      </c>
      <c r="E4" s="5"/>
      <c r="F4" s="5"/>
      <c r="G4" s="5"/>
      <c r="H4" s="5"/>
      <c r="I4" s="7" t="s">
        <v>4</v>
      </c>
    </row>
    <row r="5" spans="1:9" ht="54" customHeight="1" x14ac:dyDescent="0.25">
      <c r="A5" s="4"/>
      <c r="B5" s="4"/>
      <c r="C5" s="4"/>
      <c r="D5" s="9" t="s">
        <v>87</v>
      </c>
      <c r="E5" s="160"/>
      <c r="F5" s="9" t="s">
        <v>5</v>
      </c>
      <c r="G5" s="9"/>
      <c r="H5" s="160"/>
      <c r="I5" s="14"/>
    </row>
    <row r="6" spans="1:9" ht="51" x14ac:dyDescent="0.25">
      <c r="A6" s="4"/>
      <c r="B6" s="4"/>
      <c r="C6" s="4"/>
      <c r="D6" s="115" t="s">
        <v>10</v>
      </c>
      <c r="E6" s="29" t="s">
        <v>12</v>
      </c>
      <c r="F6" s="115" t="s">
        <v>11</v>
      </c>
      <c r="G6" s="29" t="s">
        <v>12</v>
      </c>
      <c r="H6" s="66"/>
      <c r="I6" s="33"/>
    </row>
    <row r="7" spans="1:9" x14ac:dyDescent="0.25">
      <c r="A7" s="34" t="s">
        <v>16</v>
      </c>
      <c r="B7" s="35"/>
      <c r="C7" s="35"/>
      <c r="D7" s="35"/>
      <c r="E7" s="35"/>
      <c r="F7" s="35"/>
      <c r="G7" s="35"/>
      <c r="H7" s="36"/>
      <c r="I7" s="38"/>
    </row>
    <row r="8" spans="1:9" ht="15" customHeight="1" x14ac:dyDescent="0.25">
      <c r="A8" s="174" t="s">
        <v>17</v>
      </c>
      <c r="B8" s="174"/>
      <c r="C8" s="175" t="s">
        <v>18</v>
      </c>
      <c r="D8" s="115">
        <v>2</v>
      </c>
      <c r="E8" s="176" t="s">
        <v>19</v>
      </c>
      <c r="F8" s="115">
        <v>1</v>
      </c>
      <c r="G8" s="176" t="s">
        <v>19</v>
      </c>
      <c r="H8" s="64">
        <f>D8+F8</f>
        <v>3</v>
      </c>
      <c r="I8" s="47" t="s">
        <v>20</v>
      </c>
    </row>
    <row r="9" spans="1:9" x14ac:dyDescent="0.25">
      <c r="A9" s="174"/>
      <c r="B9" s="174"/>
      <c r="C9" s="175" t="s">
        <v>21</v>
      </c>
      <c r="D9" s="115">
        <v>3</v>
      </c>
      <c r="E9" s="176" t="s">
        <v>19</v>
      </c>
      <c r="F9" s="115">
        <v>3</v>
      </c>
      <c r="G9" s="176" t="s">
        <v>19</v>
      </c>
      <c r="H9" s="64">
        <f t="shared" ref="H9:H17" si="0">D9+F9</f>
        <v>6</v>
      </c>
      <c r="I9" s="48"/>
    </row>
    <row r="10" spans="1:9" ht="46.5" customHeight="1" x14ac:dyDescent="0.25">
      <c r="A10" s="174" t="s">
        <v>88</v>
      </c>
      <c r="B10" s="174"/>
      <c r="C10" s="175" t="s">
        <v>89</v>
      </c>
      <c r="D10" s="176"/>
      <c r="E10" s="176"/>
      <c r="F10" s="115">
        <v>1</v>
      </c>
      <c r="G10" s="176" t="s">
        <v>19</v>
      </c>
      <c r="H10" s="64">
        <f t="shared" si="0"/>
        <v>1</v>
      </c>
      <c r="I10" s="48"/>
    </row>
    <row r="11" spans="1:9" ht="45.75" customHeight="1" x14ac:dyDescent="0.25">
      <c r="A11" s="174" t="s">
        <v>22</v>
      </c>
      <c r="B11" s="174"/>
      <c r="C11" s="175" t="s">
        <v>23</v>
      </c>
      <c r="D11" s="115">
        <v>3</v>
      </c>
      <c r="E11" s="176" t="s">
        <v>24</v>
      </c>
      <c r="F11" s="115">
        <v>3</v>
      </c>
      <c r="G11" s="176" t="s">
        <v>24</v>
      </c>
      <c r="H11" s="64">
        <f t="shared" si="0"/>
        <v>6</v>
      </c>
      <c r="I11" s="48"/>
    </row>
    <row r="12" spans="1:9" ht="36" customHeight="1" x14ac:dyDescent="0.25">
      <c r="A12" s="174" t="s">
        <v>90</v>
      </c>
      <c r="B12" s="174"/>
      <c r="C12" s="175" t="s">
        <v>26</v>
      </c>
      <c r="D12" s="115">
        <v>2</v>
      </c>
      <c r="E12" s="176" t="s">
        <v>24</v>
      </c>
      <c r="F12" s="115">
        <v>2</v>
      </c>
      <c r="G12" s="176" t="s">
        <v>24</v>
      </c>
      <c r="H12" s="64">
        <f t="shared" si="0"/>
        <v>4</v>
      </c>
      <c r="I12" s="48"/>
    </row>
    <row r="13" spans="1:9" ht="33.75" customHeight="1" x14ac:dyDescent="0.25">
      <c r="A13" s="174" t="s">
        <v>29</v>
      </c>
      <c r="B13" s="174"/>
      <c r="C13" s="175" t="s">
        <v>91</v>
      </c>
      <c r="D13" s="115">
        <v>6</v>
      </c>
      <c r="E13" s="176" t="s">
        <v>19</v>
      </c>
      <c r="F13" s="115">
        <v>6</v>
      </c>
      <c r="G13" s="176" t="s">
        <v>19</v>
      </c>
      <c r="H13" s="64">
        <f t="shared" si="0"/>
        <v>12</v>
      </c>
      <c r="I13" s="48"/>
    </row>
    <row r="14" spans="1:9" ht="37.5" customHeight="1" x14ac:dyDescent="0.25">
      <c r="A14" s="174" t="s">
        <v>92</v>
      </c>
      <c r="B14" s="174"/>
      <c r="C14" s="177" t="s">
        <v>93</v>
      </c>
      <c r="D14" s="176"/>
      <c r="E14" s="176"/>
      <c r="F14" s="115">
        <v>1</v>
      </c>
      <c r="G14" s="176" t="s">
        <v>19</v>
      </c>
      <c r="H14" s="64">
        <f t="shared" si="0"/>
        <v>1</v>
      </c>
      <c r="I14" s="48"/>
    </row>
    <row r="15" spans="1:9" ht="23.4" customHeight="1" x14ac:dyDescent="0.25">
      <c r="A15" s="174" t="s">
        <v>94</v>
      </c>
      <c r="B15" s="174"/>
      <c r="C15" s="175" t="s">
        <v>39</v>
      </c>
      <c r="D15" s="115">
        <v>2</v>
      </c>
      <c r="E15" s="176" t="s">
        <v>19</v>
      </c>
      <c r="F15" s="115">
        <v>2</v>
      </c>
      <c r="G15" s="176" t="s">
        <v>19</v>
      </c>
      <c r="H15" s="64">
        <f t="shared" si="0"/>
        <v>4</v>
      </c>
      <c r="I15" s="48"/>
    </row>
    <row r="16" spans="1:9" ht="34.5" customHeight="1" x14ac:dyDescent="0.25">
      <c r="A16" s="174"/>
      <c r="B16" s="174"/>
      <c r="C16" s="175" t="s">
        <v>40</v>
      </c>
      <c r="D16" s="115">
        <v>1</v>
      </c>
      <c r="E16" s="176" t="s">
        <v>19</v>
      </c>
      <c r="F16" s="115">
        <v>1</v>
      </c>
      <c r="G16" s="176" t="s">
        <v>19</v>
      </c>
      <c r="H16" s="64">
        <f t="shared" si="0"/>
        <v>2</v>
      </c>
      <c r="I16" s="59"/>
    </row>
    <row r="17" spans="1:9" ht="48.75" customHeight="1" x14ac:dyDescent="0.25">
      <c r="A17" s="178" t="s">
        <v>41</v>
      </c>
      <c r="B17" s="178"/>
      <c r="C17" s="178"/>
      <c r="D17" s="115">
        <v>2</v>
      </c>
      <c r="E17" s="176"/>
      <c r="F17" s="115"/>
      <c r="G17" s="176"/>
      <c r="H17" s="64">
        <f t="shared" si="0"/>
        <v>2</v>
      </c>
      <c r="I17" s="60" t="s">
        <v>42</v>
      </c>
    </row>
    <row r="18" spans="1:9" ht="48.75" customHeight="1" x14ac:dyDescent="0.25">
      <c r="A18" s="61" t="s">
        <v>43</v>
      </c>
      <c r="B18" s="62"/>
      <c r="C18" s="63"/>
      <c r="D18" s="64">
        <f>SUM(D8:D17)</f>
        <v>21</v>
      </c>
      <c r="E18" s="64"/>
      <c r="F18" s="64">
        <f>SUM(F8:F17)</f>
        <v>20</v>
      </c>
      <c r="G18" s="64"/>
      <c r="H18" s="64">
        <f>D18+F18</f>
        <v>41</v>
      </c>
      <c r="I18" s="60"/>
    </row>
    <row r="19" spans="1:9" x14ac:dyDescent="0.25">
      <c r="D19" s="65">
        <f>D18/D50</f>
        <v>0.61764705882352944</v>
      </c>
      <c r="E19" s="65"/>
      <c r="F19" s="65">
        <f>F18/F50</f>
        <v>0.58823529411764708</v>
      </c>
      <c r="G19" s="65"/>
      <c r="H19" s="2"/>
      <c r="I19" s="66"/>
    </row>
    <row r="20" spans="1:9" ht="13.95" customHeight="1" x14ac:dyDescent="0.25">
      <c r="A20" s="61" t="s">
        <v>44</v>
      </c>
      <c r="B20" s="62"/>
      <c r="C20" s="62"/>
      <c r="D20" s="62"/>
      <c r="E20" s="62"/>
      <c r="F20" s="62"/>
      <c r="G20" s="62"/>
      <c r="H20" s="63"/>
      <c r="I20" s="66"/>
    </row>
    <row r="21" spans="1:9" ht="16.5" customHeight="1" x14ac:dyDescent="0.25">
      <c r="A21" s="179" t="s">
        <v>95</v>
      </c>
      <c r="B21" s="180" t="s">
        <v>17</v>
      </c>
      <c r="C21" s="181" t="s">
        <v>18</v>
      </c>
      <c r="D21" s="71"/>
      <c r="E21" s="71"/>
      <c r="F21" s="71"/>
      <c r="G21" s="71"/>
      <c r="H21" s="64">
        <f>D21+F21</f>
        <v>0</v>
      </c>
      <c r="I21" s="182" t="s">
        <v>20</v>
      </c>
    </row>
    <row r="22" spans="1:9" ht="16.5" customHeight="1" x14ac:dyDescent="0.25">
      <c r="A22" s="183"/>
      <c r="B22" s="184"/>
      <c r="C22" s="181" t="s">
        <v>21</v>
      </c>
      <c r="D22" s="71"/>
      <c r="E22" s="71"/>
      <c r="F22" s="71"/>
      <c r="G22" s="71"/>
      <c r="H22" s="64">
        <f t="shared" ref="H22:H50" si="1">D22+F22</f>
        <v>0</v>
      </c>
      <c r="I22" s="185"/>
    </row>
    <row r="23" spans="1:9" ht="18" customHeight="1" x14ac:dyDescent="0.25">
      <c r="A23" s="183"/>
      <c r="B23" s="180" t="s">
        <v>88</v>
      </c>
      <c r="C23" s="181" t="s">
        <v>96</v>
      </c>
      <c r="D23" s="71"/>
      <c r="E23" s="71"/>
      <c r="F23" s="71"/>
      <c r="G23" s="71"/>
      <c r="H23" s="64">
        <f t="shared" si="1"/>
        <v>0</v>
      </c>
      <c r="I23" s="185"/>
    </row>
    <row r="24" spans="1:9" ht="33" customHeight="1" x14ac:dyDescent="0.25">
      <c r="A24" s="183"/>
      <c r="B24" s="184"/>
      <c r="C24" s="181" t="s">
        <v>97</v>
      </c>
      <c r="D24" s="71"/>
      <c r="E24" s="71"/>
      <c r="F24" s="71"/>
      <c r="G24" s="71"/>
      <c r="H24" s="64">
        <f t="shared" si="1"/>
        <v>0</v>
      </c>
      <c r="I24" s="185"/>
    </row>
    <row r="25" spans="1:9" ht="16.5" customHeight="1" x14ac:dyDescent="0.25">
      <c r="A25" s="183"/>
      <c r="B25" s="180" t="s">
        <v>22</v>
      </c>
      <c r="C25" s="181" t="s">
        <v>98</v>
      </c>
      <c r="D25" s="71">
        <v>3</v>
      </c>
      <c r="E25" s="71" t="s">
        <v>24</v>
      </c>
      <c r="F25" s="71">
        <v>4</v>
      </c>
      <c r="G25" s="71" t="s">
        <v>24</v>
      </c>
      <c r="H25" s="64">
        <f t="shared" si="1"/>
        <v>7</v>
      </c>
      <c r="I25" s="185"/>
    </row>
    <row r="26" spans="1:9" ht="16.5" customHeight="1" x14ac:dyDescent="0.25">
      <c r="A26" s="183"/>
      <c r="B26" s="184"/>
      <c r="C26" s="186" t="s">
        <v>99</v>
      </c>
      <c r="D26" s="71">
        <v>1</v>
      </c>
      <c r="E26" s="71" t="s">
        <v>19</v>
      </c>
      <c r="F26" s="71">
        <v>1</v>
      </c>
      <c r="G26" s="71" t="s">
        <v>19</v>
      </c>
      <c r="H26" s="64">
        <f t="shared" si="1"/>
        <v>2</v>
      </c>
      <c r="I26" s="185"/>
    </row>
    <row r="27" spans="1:9" ht="16.5" customHeight="1" x14ac:dyDescent="0.25">
      <c r="A27" s="183"/>
      <c r="B27" s="68" t="s">
        <v>90</v>
      </c>
      <c r="C27" s="181" t="s">
        <v>26</v>
      </c>
      <c r="D27" s="71">
        <v>2</v>
      </c>
      <c r="E27" s="71" t="s">
        <v>24</v>
      </c>
      <c r="F27" s="71">
        <v>2</v>
      </c>
      <c r="G27" s="71" t="s">
        <v>24</v>
      </c>
      <c r="H27" s="64">
        <f t="shared" si="1"/>
        <v>4</v>
      </c>
      <c r="I27" s="185"/>
    </row>
    <row r="28" spans="1:9" ht="16.5" customHeight="1" x14ac:dyDescent="0.25">
      <c r="A28" s="183"/>
      <c r="B28" s="68"/>
      <c r="C28" s="181" t="s">
        <v>28</v>
      </c>
      <c r="D28" s="71"/>
      <c r="E28" s="71"/>
      <c r="F28" s="71"/>
      <c r="G28" s="71"/>
      <c r="H28" s="64">
        <f t="shared" si="1"/>
        <v>0</v>
      </c>
      <c r="I28" s="185"/>
    </row>
    <row r="29" spans="1:9" ht="16.5" customHeight="1" x14ac:dyDescent="0.25">
      <c r="A29" s="183"/>
      <c r="B29" s="68"/>
      <c r="C29" s="181" t="s">
        <v>100</v>
      </c>
      <c r="D29" s="71"/>
      <c r="E29" s="71"/>
      <c r="F29" s="71"/>
      <c r="G29" s="71"/>
      <c r="H29" s="64">
        <f t="shared" si="1"/>
        <v>0</v>
      </c>
      <c r="I29" s="185"/>
    </row>
    <row r="30" spans="1:9" ht="16.5" customHeight="1" x14ac:dyDescent="0.25">
      <c r="A30" s="183"/>
      <c r="B30" s="68"/>
      <c r="C30" s="181" t="s">
        <v>101</v>
      </c>
      <c r="D30" s="71">
        <v>2</v>
      </c>
      <c r="E30" s="71" t="s">
        <v>24</v>
      </c>
      <c r="F30" s="71">
        <v>2</v>
      </c>
      <c r="G30" s="71" t="s">
        <v>24</v>
      </c>
      <c r="H30" s="64">
        <f t="shared" si="1"/>
        <v>4</v>
      </c>
      <c r="I30" s="185"/>
    </row>
    <row r="31" spans="1:9" ht="16.5" customHeight="1" x14ac:dyDescent="0.25">
      <c r="A31" s="183"/>
      <c r="B31" s="68"/>
      <c r="C31" s="181" t="s">
        <v>27</v>
      </c>
      <c r="D31" s="71">
        <v>1</v>
      </c>
      <c r="E31" s="71" t="s">
        <v>19</v>
      </c>
      <c r="F31" s="71">
        <v>2</v>
      </c>
      <c r="G31" s="71" t="s">
        <v>19</v>
      </c>
      <c r="H31" s="64">
        <f t="shared" si="1"/>
        <v>3</v>
      </c>
      <c r="I31" s="185"/>
    </row>
    <row r="32" spans="1:9" ht="16.5" customHeight="1" x14ac:dyDescent="0.25">
      <c r="A32" s="183"/>
      <c r="B32" s="68"/>
      <c r="C32" s="181" t="s">
        <v>102</v>
      </c>
      <c r="D32" s="71"/>
      <c r="E32" s="71"/>
      <c r="F32" s="71"/>
      <c r="G32" s="71"/>
      <c r="H32" s="64">
        <f t="shared" si="1"/>
        <v>0</v>
      </c>
      <c r="I32" s="185"/>
    </row>
    <row r="33" spans="1:9" ht="16.5" customHeight="1" x14ac:dyDescent="0.25">
      <c r="A33" s="183"/>
      <c r="B33" s="68" t="s">
        <v>29</v>
      </c>
      <c r="C33" s="181" t="s">
        <v>91</v>
      </c>
      <c r="D33" s="71"/>
      <c r="E33" s="71"/>
      <c r="F33" s="71"/>
      <c r="G33" s="71"/>
      <c r="H33" s="64">
        <f t="shared" si="1"/>
        <v>0</v>
      </c>
      <c r="I33" s="185"/>
    </row>
    <row r="34" spans="1:9" ht="16.5" customHeight="1" x14ac:dyDescent="0.25">
      <c r="A34" s="183"/>
      <c r="B34" s="68"/>
      <c r="C34" s="181" t="s">
        <v>66</v>
      </c>
      <c r="D34" s="71">
        <v>1</v>
      </c>
      <c r="E34" s="71" t="s">
        <v>19</v>
      </c>
      <c r="F34" s="187">
        <v>1</v>
      </c>
      <c r="G34" s="71" t="s">
        <v>19</v>
      </c>
      <c r="H34" s="64">
        <f t="shared" si="1"/>
        <v>2</v>
      </c>
      <c r="I34" s="185"/>
    </row>
    <row r="35" spans="1:9" ht="16.5" customHeight="1" x14ac:dyDescent="0.25">
      <c r="A35" s="183"/>
      <c r="B35" s="68" t="s">
        <v>92</v>
      </c>
      <c r="C35" s="181" t="s">
        <v>35</v>
      </c>
      <c r="D35" s="71"/>
      <c r="E35" s="71"/>
      <c r="F35" s="187"/>
      <c r="G35" s="71"/>
      <c r="H35" s="64">
        <f t="shared" si="1"/>
        <v>0</v>
      </c>
      <c r="I35" s="185"/>
    </row>
    <row r="36" spans="1:9" ht="16.5" customHeight="1" x14ac:dyDescent="0.25">
      <c r="A36" s="183"/>
      <c r="B36" s="68"/>
      <c r="C36" s="181" t="s">
        <v>93</v>
      </c>
      <c r="D36" s="71"/>
      <c r="E36" s="71"/>
      <c r="F36" s="187"/>
      <c r="G36" s="71"/>
      <c r="H36" s="64">
        <f t="shared" si="1"/>
        <v>0</v>
      </c>
      <c r="I36" s="185"/>
    </row>
    <row r="37" spans="1:9" ht="16.5" customHeight="1" x14ac:dyDescent="0.25">
      <c r="A37" s="183"/>
      <c r="B37" s="68"/>
      <c r="C37" s="181" t="s">
        <v>36</v>
      </c>
      <c r="D37" s="71"/>
      <c r="E37" s="71"/>
      <c r="F37" s="187"/>
      <c r="G37" s="71"/>
      <c r="H37" s="64">
        <f t="shared" si="1"/>
        <v>0</v>
      </c>
      <c r="I37" s="185"/>
    </row>
    <row r="38" spans="1:9" ht="16.5" customHeight="1" x14ac:dyDescent="0.25">
      <c r="A38" s="183"/>
      <c r="B38" s="68"/>
      <c r="C38" s="181" t="s">
        <v>37</v>
      </c>
      <c r="D38" s="71"/>
      <c r="E38" s="71"/>
      <c r="F38" s="187"/>
      <c r="G38" s="71"/>
      <c r="H38" s="64">
        <f t="shared" si="1"/>
        <v>0</v>
      </c>
      <c r="I38" s="185"/>
    </row>
    <row r="39" spans="1:9" ht="16.5" customHeight="1" x14ac:dyDescent="0.25">
      <c r="A39" s="183"/>
      <c r="B39" s="68" t="s">
        <v>94</v>
      </c>
      <c r="C39" s="181" t="s">
        <v>39</v>
      </c>
      <c r="D39" s="71"/>
      <c r="E39" s="71"/>
      <c r="F39" s="187"/>
      <c r="G39" s="71"/>
      <c r="H39" s="64">
        <f t="shared" si="1"/>
        <v>0</v>
      </c>
      <c r="I39" s="185"/>
    </row>
    <row r="40" spans="1:9" ht="30.75" customHeight="1" x14ac:dyDescent="0.25">
      <c r="A40" s="183"/>
      <c r="B40" s="180"/>
      <c r="C40" s="188" t="s">
        <v>40</v>
      </c>
      <c r="D40" s="71"/>
      <c r="E40" s="71"/>
      <c r="F40" s="187"/>
      <c r="G40" s="71"/>
      <c r="H40" s="64">
        <f t="shared" si="1"/>
        <v>0</v>
      </c>
      <c r="I40" s="189"/>
    </row>
    <row r="41" spans="1:9" ht="16.5" customHeight="1" x14ac:dyDescent="0.25">
      <c r="A41" s="68" t="s">
        <v>45</v>
      </c>
      <c r="B41" s="68"/>
      <c r="C41" s="68"/>
      <c r="D41" s="69"/>
      <c r="E41" s="71"/>
      <c r="F41" s="70"/>
      <c r="G41" s="71"/>
      <c r="H41" s="64">
        <f t="shared" si="1"/>
        <v>0</v>
      </c>
      <c r="I41" s="72"/>
    </row>
    <row r="42" spans="1:9" ht="16.5" customHeight="1" x14ac:dyDescent="0.25">
      <c r="A42" s="190"/>
      <c r="B42" s="191" t="s">
        <v>103</v>
      </c>
      <c r="C42" s="191"/>
      <c r="D42" s="71"/>
      <c r="E42" s="71"/>
      <c r="F42" s="187"/>
      <c r="G42" s="71"/>
      <c r="H42" s="64">
        <f>D42+F42</f>
        <v>0</v>
      </c>
      <c r="I42" s="192"/>
    </row>
    <row r="43" spans="1:9" ht="29.4" customHeight="1" x14ac:dyDescent="0.25">
      <c r="A43" s="193"/>
      <c r="B43" s="194" t="s">
        <v>104</v>
      </c>
      <c r="C43" s="194"/>
      <c r="D43" s="69">
        <v>1</v>
      </c>
      <c r="E43" s="71" t="s">
        <v>19</v>
      </c>
      <c r="F43" s="70"/>
      <c r="G43" s="71"/>
      <c r="H43" s="64">
        <f t="shared" si="1"/>
        <v>1</v>
      </c>
      <c r="I43" s="72"/>
    </row>
    <row r="44" spans="1:9" ht="18" customHeight="1" x14ac:dyDescent="0.25">
      <c r="A44" s="73" t="s">
        <v>47</v>
      </c>
      <c r="B44" s="74"/>
      <c r="C44" s="74"/>
      <c r="D44" s="74"/>
      <c r="E44" s="74"/>
      <c r="F44" s="74"/>
      <c r="G44" s="74"/>
      <c r="H44" s="74"/>
      <c r="I44" s="75"/>
    </row>
    <row r="45" spans="1:9" ht="21" customHeight="1" x14ac:dyDescent="0.25">
      <c r="A45" s="73" t="s">
        <v>48</v>
      </c>
      <c r="B45" s="74"/>
      <c r="C45" s="74"/>
      <c r="D45" s="74"/>
      <c r="E45" s="74"/>
      <c r="F45" s="74"/>
      <c r="G45" s="74"/>
      <c r="H45" s="74"/>
      <c r="I45" s="75"/>
    </row>
    <row r="46" spans="1:9" ht="29.4" customHeight="1" x14ac:dyDescent="0.25">
      <c r="A46" s="193"/>
      <c r="B46" s="195" t="s">
        <v>105</v>
      </c>
      <c r="C46" s="196"/>
      <c r="D46" s="69">
        <v>1</v>
      </c>
      <c r="E46" s="71" t="s">
        <v>19</v>
      </c>
      <c r="F46" s="70">
        <v>1</v>
      </c>
      <c r="G46" s="71" t="s">
        <v>19</v>
      </c>
      <c r="H46" s="64">
        <f t="shared" si="1"/>
        <v>2</v>
      </c>
      <c r="I46" s="197" t="s">
        <v>20</v>
      </c>
    </row>
    <row r="47" spans="1:9" ht="29.4" customHeight="1" x14ac:dyDescent="0.25">
      <c r="A47" s="193"/>
      <c r="B47" s="195" t="s">
        <v>52</v>
      </c>
      <c r="C47" s="196"/>
      <c r="D47" s="69">
        <v>1</v>
      </c>
      <c r="E47" s="71" t="s">
        <v>19</v>
      </c>
      <c r="F47" s="70">
        <v>1</v>
      </c>
      <c r="G47" s="71" t="s">
        <v>19</v>
      </c>
      <c r="H47" s="64">
        <f t="shared" si="1"/>
        <v>2</v>
      </c>
      <c r="I47" s="198"/>
    </row>
    <row r="48" spans="1:9" ht="16.5" customHeight="1" x14ac:dyDescent="0.25">
      <c r="A48" s="61" t="s">
        <v>43</v>
      </c>
      <c r="B48" s="62"/>
      <c r="C48" s="63"/>
      <c r="D48" s="64">
        <f>SUM(D21:D47)</f>
        <v>13</v>
      </c>
      <c r="E48" s="64"/>
      <c r="F48" s="64">
        <f>SUM(F21:F47)</f>
        <v>14</v>
      </c>
      <c r="G48" s="64"/>
      <c r="H48" s="64">
        <f>D48+F48</f>
        <v>27</v>
      </c>
    </row>
    <row r="49" spans="1:9" x14ac:dyDescent="0.25">
      <c r="D49" s="65">
        <f>D48/D50</f>
        <v>0.38235294117647056</v>
      </c>
      <c r="E49" s="65"/>
      <c r="F49" s="65">
        <f>F48/F50</f>
        <v>0.41176470588235292</v>
      </c>
      <c r="G49" s="65"/>
      <c r="H49" s="2"/>
      <c r="I49" s="66"/>
    </row>
    <row r="50" spans="1:9" ht="15" customHeight="1" x14ac:dyDescent="0.25">
      <c r="A50" s="86" t="s">
        <v>55</v>
      </c>
      <c r="B50" s="87"/>
      <c r="C50" s="88"/>
      <c r="D50" s="89">
        <f>SUM(D18,D48)</f>
        <v>34</v>
      </c>
      <c r="E50" s="89">
        <f>SUM(E18,E48)</f>
        <v>0</v>
      </c>
      <c r="F50" s="89">
        <f>SUM(F18,F48)</f>
        <v>34</v>
      </c>
      <c r="G50" s="89"/>
      <c r="H50" s="64">
        <f t="shared" si="1"/>
        <v>68</v>
      </c>
      <c r="I50" s="66"/>
    </row>
    <row r="51" spans="1:9" ht="47.4" customHeight="1" x14ac:dyDescent="0.25">
      <c r="A51" s="199" t="s">
        <v>106</v>
      </c>
      <c r="B51" s="200"/>
      <c r="C51" s="201"/>
      <c r="D51" s="202">
        <v>34</v>
      </c>
      <c r="E51" s="202"/>
      <c r="F51" s="202">
        <v>34</v>
      </c>
      <c r="G51" s="202"/>
      <c r="H51" s="203"/>
      <c r="I51" s="202">
        <f>SUM(I8:I47)*35</f>
        <v>0</v>
      </c>
    </row>
    <row r="52" spans="1:9" ht="48.75" customHeight="1" x14ac:dyDescent="0.25">
      <c r="A52" s="204" t="s">
        <v>107</v>
      </c>
      <c r="B52" s="205"/>
      <c r="C52" s="206"/>
      <c r="D52" s="96">
        <f>D51*34</f>
        <v>1156</v>
      </c>
      <c r="E52" s="96"/>
      <c r="F52" s="96">
        <f>F51*34</f>
        <v>1156</v>
      </c>
      <c r="G52" s="96"/>
      <c r="H52" s="96">
        <f>D52+F52</f>
        <v>2312</v>
      </c>
      <c r="I52" s="96"/>
    </row>
    <row r="53" spans="1:9" x14ac:dyDescent="0.25">
      <c r="A53" s="97" t="s">
        <v>58</v>
      </c>
      <c r="B53" s="98"/>
      <c r="C53" s="99"/>
      <c r="D53" s="97" t="s">
        <v>59</v>
      </c>
      <c r="E53" s="98"/>
      <c r="F53" s="98"/>
      <c r="G53" s="98"/>
      <c r="H53" s="99"/>
      <c r="I53" s="101"/>
    </row>
    <row r="54" spans="1:9" x14ac:dyDescent="0.25">
      <c r="B54" s="2" t="s">
        <v>108</v>
      </c>
      <c r="C54" s="102"/>
      <c r="D54" s="103"/>
      <c r="E54" s="103"/>
      <c r="F54" s="103"/>
      <c r="G54" s="103"/>
      <c r="H54" s="103"/>
    </row>
  </sheetData>
  <mergeCells count="40">
    <mergeCell ref="A51:C51"/>
    <mergeCell ref="A52:C52"/>
    <mergeCell ref="A53:C53"/>
    <mergeCell ref="D53:H53"/>
    <mergeCell ref="A45:I45"/>
    <mergeCell ref="B46:C46"/>
    <mergeCell ref="I46:I47"/>
    <mergeCell ref="B47:C47"/>
    <mergeCell ref="A48:C48"/>
    <mergeCell ref="A50:C50"/>
    <mergeCell ref="B35:B38"/>
    <mergeCell ref="B39:B40"/>
    <mergeCell ref="A41:C41"/>
    <mergeCell ref="B42:C42"/>
    <mergeCell ref="B43:C43"/>
    <mergeCell ref="A44:I44"/>
    <mergeCell ref="A17:C17"/>
    <mergeCell ref="A18:C18"/>
    <mergeCell ref="A20:H20"/>
    <mergeCell ref="A21:A40"/>
    <mergeCell ref="B21:B22"/>
    <mergeCell ref="I21:I40"/>
    <mergeCell ref="B23:B24"/>
    <mergeCell ref="B25:B26"/>
    <mergeCell ref="B27:B32"/>
    <mergeCell ref="B33:B34"/>
    <mergeCell ref="A8:B9"/>
    <mergeCell ref="I8:I16"/>
    <mergeCell ref="A10:B10"/>
    <mergeCell ref="A11:B11"/>
    <mergeCell ref="A12:B12"/>
    <mergeCell ref="A13:B13"/>
    <mergeCell ref="A14:B14"/>
    <mergeCell ref="A15:B16"/>
    <mergeCell ref="A1:I3"/>
    <mergeCell ref="A4:B6"/>
    <mergeCell ref="C4:C6"/>
    <mergeCell ref="D4:H4"/>
    <mergeCell ref="I4:I6"/>
    <mergeCell ref="A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L8" sqref="L8"/>
    </sheetView>
  </sheetViews>
  <sheetFormatPr defaultRowHeight="13.8" x14ac:dyDescent="0.25"/>
  <cols>
    <col min="1" max="1" width="9.33203125" style="2" customWidth="1"/>
    <col min="2" max="3" width="23.109375" style="2" customWidth="1"/>
    <col min="4" max="4" width="5.88671875" style="10" customWidth="1"/>
    <col min="5" max="5" width="5.33203125" style="10" customWidth="1"/>
    <col min="6" max="7" width="6.88671875" style="10" customWidth="1"/>
    <col min="8" max="8" width="8.109375" style="10" customWidth="1"/>
    <col min="9" max="9" width="8.6640625" style="2" customWidth="1"/>
    <col min="10" max="256" width="8.88671875" style="2"/>
    <col min="257" max="257" width="9.33203125" style="2" customWidth="1"/>
    <col min="258" max="259" width="23.109375" style="2" customWidth="1"/>
    <col min="260" max="260" width="5.88671875" style="2" customWidth="1"/>
    <col min="261" max="261" width="5.33203125" style="2" customWidth="1"/>
    <col min="262" max="263" width="6.88671875" style="2" customWidth="1"/>
    <col min="264" max="264" width="8.109375" style="2" customWidth="1"/>
    <col min="265" max="265" width="8.6640625" style="2" customWidth="1"/>
    <col min="266" max="512" width="8.88671875" style="2"/>
    <col min="513" max="513" width="9.33203125" style="2" customWidth="1"/>
    <col min="514" max="515" width="23.109375" style="2" customWidth="1"/>
    <col min="516" max="516" width="5.88671875" style="2" customWidth="1"/>
    <col min="517" max="517" width="5.33203125" style="2" customWidth="1"/>
    <col min="518" max="519" width="6.88671875" style="2" customWidth="1"/>
    <col min="520" max="520" width="8.109375" style="2" customWidth="1"/>
    <col min="521" max="521" width="8.6640625" style="2" customWidth="1"/>
    <col min="522" max="768" width="8.88671875" style="2"/>
    <col min="769" max="769" width="9.33203125" style="2" customWidth="1"/>
    <col min="770" max="771" width="23.109375" style="2" customWidth="1"/>
    <col min="772" max="772" width="5.88671875" style="2" customWidth="1"/>
    <col min="773" max="773" width="5.33203125" style="2" customWidth="1"/>
    <col min="774" max="775" width="6.88671875" style="2" customWidth="1"/>
    <col min="776" max="776" width="8.109375" style="2" customWidth="1"/>
    <col min="777" max="777" width="8.6640625" style="2" customWidth="1"/>
    <col min="778" max="1024" width="8.88671875" style="2"/>
    <col min="1025" max="1025" width="9.33203125" style="2" customWidth="1"/>
    <col min="1026" max="1027" width="23.109375" style="2" customWidth="1"/>
    <col min="1028" max="1028" width="5.88671875" style="2" customWidth="1"/>
    <col min="1029" max="1029" width="5.33203125" style="2" customWidth="1"/>
    <col min="1030" max="1031" width="6.88671875" style="2" customWidth="1"/>
    <col min="1032" max="1032" width="8.109375" style="2" customWidth="1"/>
    <col min="1033" max="1033" width="8.6640625" style="2" customWidth="1"/>
    <col min="1034" max="1280" width="8.88671875" style="2"/>
    <col min="1281" max="1281" width="9.33203125" style="2" customWidth="1"/>
    <col min="1282" max="1283" width="23.109375" style="2" customWidth="1"/>
    <col min="1284" max="1284" width="5.88671875" style="2" customWidth="1"/>
    <col min="1285" max="1285" width="5.33203125" style="2" customWidth="1"/>
    <col min="1286" max="1287" width="6.88671875" style="2" customWidth="1"/>
    <col min="1288" max="1288" width="8.109375" style="2" customWidth="1"/>
    <col min="1289" max="1289" width="8.6640625" style="2" customWidth="1"/>
    <col min="1290" max="1536" width="8.88671875" style="2"/>
    <col min="1537" max="1537" width="9.33203125" style="2" customWidth="1"/>
    <col min="1538" max="1539" width="23.109375" style="2" customWidth="1"/>
    <col min="1540" max="1540" width="5.88671875" style="2" customWidth="1"/>
    <col min="1541" max="1541" width="5.33203125" style="2" customWidth="1"/>
    <col min="1542" max="1543" width="6.88671875" style="2" customWidth="1"/>
    <col min="1544" max="1544" width="8.109375" style="2" customWidth="1"/>
    <col min="1545" max="1545" width="8.6640625" style="2" customWidth="1"/>
    <col min="1546" max="1792" width="8.88671875" style="2"/>
    <col min="1793" max="1793" width="9.33203125" style="2" customWidth="1"/>
    <col min="1794" max="1795" width="23.109375" style="2" customWidth="1"/>
    <col min="1796" max="1796" width="5.88671875" style="2" customWidth="1"/>
    <col min="1797" max="1797" width="5.33203125" style="2" customWidth="1"/>
    <col min="1798" max="1799" width="6.88671875" style="2" customWidth="1"/>
    <col min="1800" max="1800" width="8.109375" style="2" customWidth="1"/>
    <col min="1801" max="1801" width="8.6640625" style="2" customWidth="1"/>
    <col min="1802" max="2048" width="8.88671875" style="2"/>
    <col min="2049" max="2049" width="9.33203125" style="2" customWidth="1"/>
    <col min="2050" max="2051" width="23.109375" style="2" customWidth="1"/>
    <col min="2052" max="2052" width="5.88671875" style="2" customWidth="1"/>
    <col min="2053" max="2053" width="5.33203125" style="2" customWidth="1"/>
    <col min="2054" max="2055" width="6.88671875" style="2" customWidth="1"/>
    <col min="2056" max="2056" width="8.109375" style="2" customWidth="1"/>
    <col min="2057" max="2057" width="8.6640625" style="2" customWidth="1"/>
    <col min="2058" max="2304" width="8.88671875" style="2"/>
    <col min="2305" max="2305" width="9.33203125" style="2" customWidth="1"/>
    <col min="2306" max="2307" width="23.109375" style="2" customWidth="1"/>
    <col min="2308" max="2308" width="5.88671875" style="2" customWidth="1"/>
    <col min="2309" max="2309" width="5.33203125" style="2" customWidth="1"/>
    <col min="2310" max="2311" width="6.88671875" style="2" customWidth="1"/>
    <col min="2312" max="2312" width="8.109375" style="2" customWidth="1"/>
    <col min="2313" max="2313" width="8.6640625" style="2" customWidth="1"/>
    <col min="2314" max="2560" width="8.88671875" style="2"/>
    <col min="2561" max="2561" width="9.33203125" style="2" customWidth="1"/>
    <col min="2562" max="2563" width="23.109375" style="2" customWidth="1"/>
    <col min="2564" max="2564" width="5.88671875" style="2" customWidth="1"/>
    <col min="2565" max="2565" width="5.33203125" style="2" customWidth="1"/>
    <col min="2566" max="2567" width="6.88671875" style="2" customWidth="1"/>
    <col min="2568" max="2568" width="8.109375" style="2" customWidth="1"/>
    <col min="2569" max="2569" width="8.6640625" style="2" customWidth="1"/>
    <col min="2570" max="2816" width="8.88671875" style="2"/>
    <col min="2817" max="2817" width="9.33203125" style="2" customWidth="1"/>
    <col min="2818" max="2819" width="23.109375" style="2" customWidth="1"/>
    <col min="2820" max="2820" width="5.88671875" style="2" customWidth="1"/>
    <col min="2821" max="2821" width="5.33203125" style="2" customWidth="1"/>
    <col min="2822" max="2823" width="6.88671875" style="2" customWidth="1"/>
    <col min="2824" max="2824" width="8.109375" style="2" customWidth="1"/>
    <col min="2825" max="2825" width="8.6640625" style="2" customWidth="1"/>
    <col min="2826" max="3072" width="8.88671875" style="2"/>
    <col min="3073" max="3073" width="9.33203125" style="2" customWidth="1"/>
    <col min="3074" max="3075" width="23.109375" style="2" customWidth="1"/>
    <col min="3076" max="3076" width="5.88671875" style="2" customWidth="1"/>
    <col min="3077" max="3077" width="5.33203125" style="2" customWidth="1"/>
    <col min="3078" max="3079" width="6.88671875" style="2" customWidth="1"/>
    <col min="3080" max="3080" width="8.109375" style="2" customWidth="1"/>
    <col min="3081" max="3081" width="8.6640625" style="2" customWidth="1"/>
    <col min="3082" max="3328" width="8.88671875" style="2"/>
    <col min="3329" max="3329" width="9.33203125" style="2" customWidth="1"/>
    <col min="3330" max="3331" width="23.109375" style="2" customWidth="1"/>
    <col min="3332" max="3332" width="5.88671875" style="2" customWidth="1"/>
    <col min="3333" max="3333" width="5.33203125" style="2" customWidth="1"/>
    <col min="3334" max="3335" width="6.88671875" style="2" customWidth="1"/>
    <col min="3336" max="3336" width="8.109375" style="2" customWidth="1"/>
    <col min="3337" max="3337" width="8.6640625" style="2" customWidth="1"/>
    <col min="3338" max="3584" width="8.88671875" style="2"/>
    <col min="3585" max="3585" width="9.33203125" style="2" customWidth="1"/>
    <col min="3586" max="3587" width="23.109375" style="2" customWidth="1"/>
    <col min="3588" max="3588" width="5.88671875" style="2" customWidth="1"/>
    <col min="3589" max="3589" width="5.33203125" style="2" customWidth="1"/>
    <col min="3590" max="3591" width="6.88671875" style="2" customWidth="1"/>
    <col min="3592" max="3592" width="8.109375" style="2" customWidth="1"/>
    <col min="3593" max="3593" width="8.6640625" style="2" customWidth="1"/>
    <col min="3594" max="3840" width="8.88671875" style="2"/>
    <col min="3841" max="3841" width="9.33203125" style="2" customWidth="1"/>
    <col min="3842" max="3843" width="23.109375" style="2" customWidth="1"/>
    <col min="3844" max="3844" width="5.88671875" style="2" customWidth="1"/>
    <col min="3845" max="3845" width="5.33203125" style="2" customWidth="1"/>
    <col min="3846" max="3847" width="6.88671875" style="2" customWidth="1"/>
    <col min="3848" max="3848" width="8.109375" style="2" customWidth="1"/>
    <col min="3849" max="3849" width="8.6640625" style="2" customWidth="1"/>
    <col min="3850" max="4096" width="8.88671875" style="2"/>
    <col min="4097" max="4097" width="9.33203125" style="2" customWidth="1"/>
    <col min="4098" max="4099" width="23.109375" style="2" customWidth="1"/>
    <col min="4100" max="4100" width="5.88671875" style="2" customWidth="1"/>
    <col min="4101" max="4101" width="5.33203125" style="2" customWidth="1"/>
    <col min="4102" max="4103" width="6.88671875" style="2" customWidth="1"/>
    <col min="4104" max="4104" width="8.109375" style="2" customWidth="1"/>
    <col min="4105" max="4105" width="8.6640625" style="2" customWidth="1"/>
    <col min="4106" max="4352" width="8.88671875" style="2"/>
    <col min="4353" max="4353" width="9.33203125" style="2" customWidth="1"/>
    <col min="4354" max="4355" width="23.109375" style="2" customWidth="1"/>
    <col min="4356" max="4356" width="5.88671875" style="2" customWidth="1"/>
    <col min="4357" max="4357" width="5.33203125" style="2" customWidth="1"/>
    <col min="4358" max="4359" width="6.88671875" style="2" customWidth="1"/>
    <col min="4360" max="4360" width="8.109375" style="2" customWidth="1"/>
    <col min="4361" max="4361" width="8.6640625" style="2" customWidth="1"/>
    <col min="4362" max="4608" width="8.88671875" style="2"/>
    <col min="4609" max="4609" width="9.33203125" style="2" customWidth="1"/>
    <col min="4610" max="4611" width="23.109375" style="2" customWidth="1"/>
    <col min="4612" max="4612" width="5.88671875" style="2" customWidth="1"/>
    <col min="4613" max="4613" width="5.33203125" style="2" customWidth="1"/>
    <col min="4614" max="4615" width="6.88671875" style="2" customWidth="1"/>
    <col min="4616" max="4616" width="8.109375" style="2" customWidth="1"/>
    <col min="4617" max="4617" width="8.6640625" style="2" customWidth="1"/>
    <col min="4618" max="4864" width="8.88671875" style="2"/>
    <col min="4865" max="4865" width="9.33203125" style="2" customWidth="1"/>
    <col min="4866" max="4867" width="23.109375" style="2" customWidth="1"/>
    <col min="4868" max="4868" width="5.88671875" style="2" customWidth="1"/>
    <col min="4869" max="4869" width="5.33203125" style="2" customWidth="1"/>
    <col min="4870" max="4871" width="6.88671875" style="2" customWidth="1"/>
    <col min="4872" max="4872" width="8.109375" style="2" customWidth="1"/>
    <col min="4873" max="4873" width="8.6640625" style="2" customWidth="1"/>
    <col min="4874" max="5120" width="8.88671875" style="2"/>
    <col min="5121" max="5121" width="9.33203125" style="2" customWidth="1"/>
    <col min="5122" max="5123" width="23.109375" style="2" customWidth="1"/>
    <col min="5124" max="5124" width="5.88671875" style="2" customWidth="1"/>
    <col min="5125" max="5125" width="5.33203125" style="2" customWidth="1"/>
    <col min="5126" max="5127" width="6.88671875" style="2" customWidth="1"/>
    <col min="5128" max="5128" width="8.109375" style="2" customWidth="1"/>
    <col min="5129" max="5129" width="8.6640625" style="2" customWidth="1"/>
    <col min="5130" max="5376" width="8.88671875" style="2"/>
    <col min="5377" max="5377" width="9.33203125" style="2" customWidth="1"/>
    <col min="5378" max="5379" width="23.109375" style="2" customWidth="1"/>
    <col min="5380" max="5380" width="5.88671875" style="2" customWidth="1"/>
    <col min="5381" max="5381" width="5.33203125" style="2" customWidth="1"/>
    <col min="5382" max="5383" width="6.88671875" style="2" customWidth="1"/>
    <col min="5384" max="5384" width="8.109375" style="2" customWidth="1"/>
    <col min="5385" max="5385" width="8.6640625" style="2" customWidth="1"/>
    <col min="5386" max="5632" width="8.88671875" style="2"/>
    <col min="5633" max="5633" width="9.33203125" style="2" customWidth="1"/>
    <col min="5634" max="5635" width="23.109375" style="2" customWidth="1"/>
    <col min="5636" max="5636" width="5.88671875" style="2" customWidth="1"/>
    <col min="5637" max="5637" width="5.33203125" style="2" customWidth="1"/>
    <col min="5638" max="5639" width="6.88671875" style="2" customWidth="1"/>
    <col min="5640" max="5640" width="8.109375" style="2" customWidth="1"/>
    <col min="5641" max="5641" width="8.6640625" style="2" customWidth="1"/>
    <col min="5642" max="5888" width="8.88671875" style="2"/>
    <col min="5889" max="5889" width="9.33203125" style="2" customWidth="1"/>
    <col min="5890" max="5891" width="23.109375" style="2" customWidth="1"/>
    <col min="5892" max="5892" width="5.88671875" style="2" customWidth="1"/>
    <col min="5893" max="5893" width="5.33203125" style="2" customWidth="1"/>
    <col min="5894" max="5895" width="6.88671875" style="2" customWidth="1"/>
    <col min="5896" max="5896" width="8.109375" style="2" customWidth="1"/>
    <col min="5897" max="5897" width="8.6640625" style="2" customWidth="1"/>
    <col min="5898" max="6144" width="8.88671875" style="2"/>
    <col min="6145" max="6145" width="9.33203125" style="2" customWidth="1"/>
    <col min="6146" max="6147" width="23.109375" style="2" customWidth="1"/>
    <col min="6148" max="6148" width="5.88671875" style="2" customWidth="1"/>
    <col min="6149" max="6149" width="5.33203125" style="2" customWidth="1"/>
    <col min="6150" max="6151" width="6.88671875" style="2" customWidth="1"/>
    <col min="6152" max="6152" width="8.109375" style="2" customWidth="1"/>
    <col min="6153" max="6153" width="8.6640625" style="2" customWidth="1"/>
    <col min="6154" max="6400" width="8.88671875" style="2"/>
    <col min="6401" max="6401" width="9.33203125" style="2" customWidth="1"/>
    <col min="6402" max="6403" width="23.109375" style="2" customWidth="1"/>
    <col min="6404" max="6404" width="5.88671875" style="2" customWidth="1"/>
    <col min="6405" max="6405" width="5.33203125" style="2" customWidth="1"/>
    <col min="6406" max="6407" width="6.88671875" style="2" customWidth="1"/>
    <col min="6408" max="6408" width="8.109375" style="2" customWidth="1"/>
    <col min="6409" max="6409" width="8.6640625" style="2" customWidth="1"/>
    <col min="6410" max="6656" width="8.88671875" style="2"/>
    <col min="6657" max="6657" width="9.33203125" style="2" customWidth="1"/>
    <col min="6658" max="6659" width="23.109375" style="2" customWidth="1"/>
    <col min="6660" max="6660" width="5.88671875" style="2" customWidth="1"/>
    <col min="6661" max="6661" width="5.33203125" style="2" customWidth="1"/>
    <col min="6662" max="6663" width="6.88671875" style="2" customWidth="1"/>
    <col min="6664" max="6664" width="8.109375" style="2" customWidth="1"/>
    <col min="6665" max="6665" width="8.6640625" style="2" customWidth="1"/>
    <col min="6666" max="6912" width="8.88671875" style="2"/>
    <col min="6913" max="6913" width="9.33203125" style="2" customWidth="1"/>
    <col min="6914" max="6915" width="23.109375" style="2" customWidth="1"/>
    <col min="6916" max="6916" width="5.88671875" style="2" customWidth="1"/>
    <col min="6917" max="6917" width="5.33203125" style="2" customWidth="1"/>
    <col min="6918" max="6919" width="6.88671875" style="2" customWidth="1"/>
    <col min="6920" max="6920" width="8.109375" style="2" customWidth="1"/>
    <col min="6921" max="6921" width="8.6640625" style="2" customWidth="1"/>
    <col min="6922" max="7168" width="8.88671875" style="2"/>
    <col min="7169" max="7169" width="9.33203125" style="2" customWidth="1"/>
    <col min="7170" max="7171" width="23.109375" style="2" customWidth="1"/>
    <col min="7172" max="7172" width="5.88671875" style="2" customWidth="1"/>
    <col min="7173" max="7173" width="5.33203125" style="2" customWidth="1"/>
    <col min="7174" max="7175" width="6.88671875" style="2" customWidth="1"/>
    <col min="7176" max="7176" width="8.109375" style="2" customWidth="1"/>
    <col min="7177" max="7177" width="8.6640625" style="2" customWidth="1"/>
    <col min="7178" max="7424" width="8.88671875" style="2"/>
    <col min="7425" max="7425" width="9.33203125" style="2" customWidth="1"/>
    <col min="7426" max="7427" width="23.109375" style="2" customWidth="1"/>
    <col min="7428" max="7428" width="5.88671875" style="2" customWidth="1"/>
    <col min="7429" max="7429" width="5.33203125" style="2" customWidth="1"/>
    <col min="7430" max="7431" width="6.88671875" style="2" customWidth="1"/>
    <col min="7432" max="7432" width="8.109375" style="2" customWidth="1"/>
    <col min="7433" max="7433" width="8.6640625" style="2" customWidth="1"/>
    <col min="7434" max="7680" width="8.88671875" style="2"/>
    <col min="7681" max="7681" width="9.33203125" style="2" customWidth="1"/>
    <col min="7682" max="7683" width="23.109375" style="2" customWidth="1"/>
    <col min="7684" max="7684" width="5.88671875" style="2" customWidth="1"/>
    <col min="7685" max="7685" width="5.33203125" style="2" customWidth="1"/>
    <col min="7686" max="7687" width="6.88671875" style="2" customWidth="1"/>
    <col min="7688" max="7688" width="8.109375" style="2" customWidth="1"/>
    <col min="7689" max="7689" width="8.6640625" style="2" customWidth="1"/>
    <col min="7690" max="7936" width="8.88671875" style="2"/>
    <col min="7937" max="7937" width="9.33203125" style="2" customWidth="1"/>
    <col min="7938" max="7939" width="23.109375" style="2" customWidth="1"/>
    <col min="7940" max="7940" width="5.88671875" style="2" customWidth="1"/>
    <col min="7941" max="7941" width="5.33203125" style="2" customWidth="1"/>
    <col min="7942" max="7943" width="6.88671875" style="2" customWidth="1"/>
    <col min="7944" max="7944" width="8.109375" style="2" customWidth="1"/>
    <col min="7945" max="7945" width="8.6640625" style="2" customWidth="1"/>
    <col min="7946" max="8192" width="8.88671875" style="2"/>
    <col min="8193" max="8193" width="9.33203125" style="2" customWidth="1"/>
    <col min="8194" max="8195" width="23.109375" style="2" customWidth="1"/>
    <col min="8196" max="8196" width="5.88671875" style="2" customWidth="1"/>
    <col min="8197" max="8197" width="5.33203125" style="2" customWidth="1"/>
    <col min="8198" max="8199" width="6.88671875" style="2" customWidth="1"/>
    <col min="8200" max="8200" width="8.109375" style="2" customWidth="1"/>
    <col min="8201" max="8201" width="8.6640625" style="2" customWidth="1"/>
    <col min="8202" max="8448" width="8.88671875" style="2"/>
    <col min="8449" max="8449" width="9.33203125" style="2" customWidth="1"/>
    <col min="8450" max="8451" width="23.109375" style="2" customWidth="1"/>
    <col min="8452" max="8452" width="5.88671875" style="2" customWidth="1"/>
    <col min="8453" max="8453" width="5.33203125" style="2" customWidth="1"/>
    <col min="8454" max="8455" width="6.88671875" style="2" customWidth="1"/>
    <col min="8456" max="8456" width="8.109375" style="2" customWidth="1"/>
    <col min="8457" max="8457" width="8.6640625" style="2" customWidth="1"/>
    <col min="8458" max="8704" width="8.88671875" style="2"/>
    <col min="8705" max="8705" width="9.33203125" style="2" customWidth="1"/>
    <col min="8706" max="8707" width="23.109375" style="2" customWidth="1"/>
    <col min="8708" max="8708" width="5.88671875" style="2" customWidth="1"/>
    <col min="8709" max="8709" width="5.33203125" style="2" customWidth="1"/>
    <col min="8710" max="8711" width="6.88671875" style="2" customWidth="1"/>
    <col min="8712" max="8712" width="8.109375" style="2" customWidth="1"/>
    <col min="8713" max="8713" width="8.6640625" style="2" customWidth="1"/>
    <col min="8714" max="8960" width="8.88671875" style="2"/>
    <col min="8961" max="8961" width="9.33203125" style="2" customWidth="1"/>
    <col min="8962" max="8963" width="23.109375" style="2" customWidth="1"/>
    <col min="8964" max="8964" width="5.88671875" style="2" customWidth="1"/>
    <col min="8965" max="8965" width="5.33203125" style="2" customWidth="1"/>
    <col min="8966" max="8967" width="6.88671875" style="2" customWidth="1"/>
    <col min="8968" max="8968" width="8.109375" style="2" customWidth="1"/>
    <col min="8969" max="8969" width="8.6640625" style="2" customWidth="1"/>
    <col min="8970" max="9216" width="8.88671875" style="2"/>
    <col min="9217" max="9217" width="9.33203125" style="2" customWidth="1"/>
    <col min="9218" max="9219" width="23.109375" style="2" customWidth="1"/>
    <col min="9220" max="9220" width="5.88671875" style="2" customWidth="1"/>
    <col min="9221" max="9221" width="5.33203125" style="2" customWidth="1"/>
    <col min="9222" max="9223" width="6.88671875" style="2" customWidth="1"/>
    <col min="9224" max="9224" width="8.109375" style="2" customWidth="1"/>
    <col min="9225" max="9225" width="8.6640625" style="2" customWidth="1"/>
    <col min="9226" max="9472" width="8.88671875" style="2"/>
    <col min="9473" max="9473" width="9.33203125" style="2" customWidth="1"/>
    <col min="9474" max="9475" width="23.109375" style="2" customWidth="1"/>
    <col min="9476" max="9476" width="5.88671875" style="2" customWidth="1"/>
    <col min="9477" max="9477" width="5.33203125" style="2" customWidth="1"/>
    <col min="9478" max="9479" width="6.88671875" style="2" customWidth="1"/>
    <col min="9480" max="9480" width="8.109375" style="2" customWidth="1"/>
    <col min="9481" max="9481" width="8.6640625" style="2" customWidth="1"/>
    <col min="9482" max="9728" width="8.88671875" style="2"/>
    <col min="9729" max="9729" width="9.33203125" style="2" customWidth="1"/>
    <col min="9730" max="9731" width="23.109375" style="2" customWidth="1"/>
    <col min="9732" max="9732" width="5.88671875" style="2" customWidth="1"/>
    <col min="9733" max="9733" width="5.33203125" style="2" customWidth="1"/>
    <col min="9734" max="9735" width="6.88671875" style="2" customWidth="1"/>
    <col min="9736" max="9736" width="8.109375" style="2" customWidth="1"/>
    <col min="9737" max="9737" width="8.6640625" style="2" customWidth="1"/>
    <col min="9738" max="9984" width="8.88671875" style="2"/>
    <col min="9985" max="9985" width="9.33203125" style="2" customWidth="1"/>
    <col min="9986" max="9987" width="23.109375" style="2" customWidth="1"/>
    <col min="9988" max="9988" width="5.88671875" style="2" customWidth="1"/>
    <col min="9989" max="9989" width="5.33203125" style="2" customWidth="1"/>
    <col min="9990" max="9991" width="6.88671875" style="2" customWidth="1"/>
    <col min="9992" max="9992" width="8.109375" style="2" customWidth="1"/>
    <col min="9993" max="9993" width="8.6640625" style="2" customWidth="1"/>
    <col min="9994" max="10240" width="8.88671875" style="2"/>
    <col min="10241" max="10241" width="9.33203125" style="2" customWidth="1"/>
    <col min="10242" max="10243" width="23.109375" style="2" customWidth="1"/>
    <col min="10244" max="10244" width="5.88671875" style="2" customWidth="1"/>
    <col min="10245" max="10245" width="5.33203125" style="2" customWidth="1"/>
    <col min="10246" max="10247" width="6.88671875" style="2" customWidth="1"/>
    <col min="10248" max="10248" width="8.109375" style="2" customWidth="1"/>
    <col min="10249" max="10249" width="8.6640625" style="2" customWidth="1"/>
    <col min="10250" max="10496" width="8.88671875" style="2"/>
    <col min="10497" max="10497" width="9.33203125" style="2" customWidth="1"/>
    <col min="10498" max="10499" width="23.109375" style="2" customWidth="1"/>
    <col min="10500" max="10500" width="5.88671875" style="2" customWidth="1"/>
    <col min="10501" max="10501" width="5.33203125" style="2" customWidth="1"/>
    <col min="10502" max="10503" width="6.88671875" style="2" customWidth="1"/>
    <col min="10504" max="10504" width="8.109375" style="2" customWidth="1"/>
    <col min="10505" max="10505" width="8.6640625" style="2" customWidth="1"/>
    <col min="10506" max="10752" width="8.88671875" style="2"/>
    <col min="10753" max="10753" width="9.33203125" style="2" customWidth="1"/>
    <col min="10754" max="10755" width="23.109375" style="2" customWidth="1"/>
    <col min="10756" max="10756" width="5.88671875" style="2" customWidth="1"/>
    <col min="10757" max="10757" width="5.33203125" style="2" customWidth="1"/>
    <col min="10758" max="10759" width="6.88671875" style="2" customWidth="1"/>
    <col min="10760" max="10760" width="8.109375" style="2" customWidth="1"/>
    <col min="10761" max="10761" width="8.6640625" style="2" customWidth="1"/>
    <col min="10762" max="11008" width="8.88671875" style="2"/>
    <col min="11009" max="11009" width="9.33203125" style="2" customWidth="1"/>
    <col min="11010" max="11011" width="23.109375" style="2" customWidth="1"/>
    <col min="11012" max="11012" width="5.88671875" style="2" customWidth="1"/>
    <col min="11013" max="11013" width="5.33203125" style="2" customWidth="1"/>
    <col min="11014" max="11015" width="6.88671875" style="2" customWidth="1"/>
    <col min="11016" max="11016" width="8.109375" style="2" customWidth="1"/>
    <col min="11017" max="11017" width="8.6640625" style="2" customWidth="1"/>
    <col min="11018" max="11264" width="8.88671875" style="2"/>
    <col min="11265" max="11265" width="9.33203125" style="2" customWidth="1"/>
    <col min="11266" max="11267" width="23.109375" style="2" customWidth="1"/>
    <col min="11268" max="11268" width="5.88671875" style="2" customWidth="1"/>
    <col min="11269" max="11269" width="5.33203125" style="2" customWidth="1"/>
    <col min="11270" max="11271" width="6.88671875" style="2" customWidth="1"/>
    <col min="11272" max="11272" width="8.109375" style="2" customWidth="1"/>
    <col min="11273" max="11273" width="8.6640625" style="2" customWidth="1"/>
    <col min="11274" max="11520" width="8.88671875" style="2"/>
    <col min="11521" max="11521" width="9.33203125" style="2" customWidth="1"/>
    <col min="11522" max="11523" width="23.109375" style="2" customWidth="1"/>
    <col min="11524" max="11524" width="5.88671875" style="2" customWidth="1"/>
    <col min="11525" max="11525" width="5.33203125" style="2" customWidth="1"/>
    <col min="11526" max="11527" width="6.88671875" style="2" customWidth="1"/>
    <col min="11528" max="11528" width="8.109375" style="2" customWidth="1"/>
    <col min="11529" max="11529" width="8.6640625" style="2" customWidth="1"/>
    <col min="11530" max="11776" width="8.88671875" style="2"/>
    <col min="11777" max="11777" width="9.33203125" style="2" customWidth="1"/>
    <col min="11778" max="11779" width="23.109375" style="2" customWidth="1"/>
    <col min="11780" max="11780" width="5.88671875" style="2" customWidth="1"/>
    <col min="11781" max="11781" width="5.33203125" style="2" customWidth="1"/>
    <col min="11782" max="11783" width="6.88671875" style="2" customWidth="1"/>
    <col min="11784" max="11784" width="8.109375" style="2" customWidth="1"/>
    <col min="11785" max="11785" width="8.6640625" style="2" customWidth="1"/>
    <col min="11786" max="12032" width="8.88671875" style="2"/>
    <col min="12033" max="12033" width="9.33203125" style="2" customWidth="1"/>
    <col min="12034" max="12035" width="23.109375" style="2" customWidth="1"/>
    <col min="12036" max="12036" width="5.88671875" style="2" customWidth="1"/>
    <col min="12037" max="12037" width="5.33203125" style="2" customWidth="1"/>
    <col min="12038" max="12039" width="6.88671875" style="2" customWidth="1"/>
    <col min="12040" max="12040" width="8.109375" style="2" customWidth="1"/>
    <col min="12041" max="12041" width="8.6640625" style="2" customWidth="1"/>
    <col min="12042" max="12288" width="8.88671875" style="2"/>
    <col min="12289" max="12289" width="9.33203125" style="2" customWidth="1"/>
    <col min="12290" max="12291" width="23.109375" style="2" customWidth="1"/>
    <col min="12292" max="12292" width="5.88671875" style="2" customWidth="1"/>
    <col min="12293" max="12293" width="5.33203125" style="2" customWidth="1"/>
    <col min="12294" max="12295" width="6.88671875" style="2" customWidth="1"/>
    <col min="12296" max="12296" width="8.109375" style="2" customWidth="1"/>
    <col min="12297" max="12297" width="8.6640625" style="2" customWidth="1"/>
    <col min="12298" max="12544" width="8.88671875" style="2"/>
    <col min="12545" max="12545" width="9.33203125" style="2" customWidth="1"/>
    <col min="12546" max="12547" width="23.109375" style="2" customWidth="1"/>
    <col min="12548" max="12548" width="5.88671875" style="2" customWidth="1"/>
    <col min="12549" max="12549" width="5.33203125" style="2" customWidth="1"/>
    <col min="12550" max="12551" width="6.88671875" style="2" customWidth="1"/>
    <col min="12552" max="12552" width="8.109375" style="2" customWidth="1"/>
    <col min="12553" max="12553" width="8.6640625" style="2" customWidth="1"/>
    <col min="12554" max="12800" width="8.88671875" style="2"/>
    <col min="12801" max="12801" width="9.33203125" style="2" customWidth="1"/>
    <col min="12802" max="12803" width="23.109375" style="2" customWidth="1"/>
    <col min="12804" max="12804" width="5.88671875" style="2" customWidth="1"/>
    <col min="12805" max="12805" width="5.33203125" style="2" customWidth="1"/>
    <col min="12806" max="12807" width="6.88671875" style="2" customWidth="1"/>
    <col min="12808" max="12808" width="8.109375" style="2" customWidth="1"/>
    <col min="12809" max="12809" width="8.6640625" style="2" customWidth="1"/>
    <col min="12810" max="13056" width="8.88671875" style="2"/>
    <col min="13057" max="13057" width="9.33203125" style="2" customWidth="1"/>
    <col min="13058" max="13059" width="23.109375" style="2" customWidth="1"/>
    <col min="13060" max="13060" width="5.88671875" style="2" customWidth="1"/>
    <col min="13061" max="13061" width="5.33203125" style="2" customWidth="1"/>
    <col min="13062" max="13063" width="6.88671875" style="2" customWidth="1"/>
    <col min="13064" max="13064" width="8.109375" style="2" customWidth="1"/>
    <col min="13065" max="13065" width="8.6640625" style="2" customWidth="1"/>
    <col min="13066" max="13312" width="8.88671875" style="2"/>
    <col min="13313" max="13313" width="9.33203125" style="2" customWidth="1"/>
    <col min="13314" max="13315" width="23.109375" style="2" customWidth="1"/>
    <col min="13316" max="13316" width="5.88671875" style="2" customWidth="1"/>
    <col min="13317" max="13317" width="5.33203125" style="2" customWidth="1"/>
    <col min="13318" max="13319" width="6.88671875" style="2" customWidth="1"/>
    <col min="13320" max="13320" width="8.109375" style="2" customWidth="1"/>
    <col min="13321" max="13321" width="8.6640625" style="2" customWidth="1"/>
    <col min="13322" max="13568" width="8.88671875" style="2"/>
    <col min="13569" max="13569" width="9.33203125" style="2" customWidth="1"/>
    <col min="13570" max="13571" width="23.109375" style="2" customWidth="1"/>
    <col min="13572" max="13572" width="5.88671875" style="2" customWidth="1"/>
    <col min="13573" max="13573" width="5.33203125" style="2" customWidth="1"/>
    <col min="13574" max="13575" width="6.88671875" style="2" customWidth="1"/>
    <col min="13576" max="13576" width="8.109375" style="2" customWidth="1"/>
    <col min="13577" max="13577" width="8.6640625" style="2" customWidth="1"/>
    <col min="13578" max="13824" width="8.88671875" style="2"/>
    <col min="13825" max="13825" width="9.33203125" style="2" customWidth="1"/>
    <col min="13826" max="13827" width="23.109375" style="2" customWidth="1"/>
    <col min="13828" max="13828" width="5.88671875" style="2" customWidth="1"/>
    <col min="13829" max="13829" width="5.33203125" style="2" customWidth="1"/>
    <col min="13830" max="13831" width="6.88671875" style="2" customWidth="1"/>
    <col min="13832" max="13832" width="8.109375" style="2" customWidth="1"/>
    <col min="13833" max="13833" width="8.6640625" style="2" customWidth="1"/>
    <col min="13834" max="14080" width="8.88671875" style="2"/>
    <col min="14081" max="14081" width="9.33203125" style="2" customWidth="1"/>
    <col min="14082" max="14083" width="23.109375" style="2" customWidth="1"/>
    <col min="14084" max="14084" width="5.88671875" style="2" customWidth="1"/>
    <col min="14085" max="14085" width="5.33203125" style="2" customWidth="1"/>
    <col min="14086" max="14087" width="6.88671875" style="2" customWidth="1"/>
    <col min="14088" max="14088" width="8.109375" style="2" customWidth="1"/>
    <col min="14089" max="14089" width="8.6640625" style="2" customWidth="1"/>
    <col min="14090" max="14336" width="8.88671875" style="2"/>
    <col min="14337" max="14337" width="9.33203125" style="2" customWidth="1"/>
    <col min="14338" max="14339" width="23.109375" style="2" customWidth="1"/>
    <col min="14340" max="14340" width="5.88671875" style="2" customWidth="1"/>
    <col min="14341" max="14341" width="5.33203125" style="2" customWidth="1"/>
    <col min="14342" max="14343" width="6.88671875" style="2" customWidth="1"/>
    <col min="14344" max="14344" width="8.109375" style="2" customWidth="1"/>
    <col min="14345" max="14345" width="8.6640625" style="2" customWidth="1"/>
    <col min="14346" max="14592" width="8.88671875" style="2"/>
    <col min="14593" max="14593" width="9.33203125" style="2" customWidth="1"/>
    <col min="14594" max="14595" width="23.109375" style="2" customWidth="1"/>
    <col min="14596" max="14596" width="5.88671875" style="2" customWidth="1"/>
    <col min="14597" max="14597" width="5.33203125" style="2" customWidth="1"/>
    <col min="14598" max="14599" width="6.88671875" style="2" customWidth="1"/>
    <col min="14600" max="14600" width="8.109375" style="2" customWidth="1"/>
    <col min="14601" max="14601" width="8.6640625" style="2" customWidth="1"/>
    <col min="14602" max="14848" width="8.88671875" style="2"/>
    <col min="14849" max="14849" width="9.33203125" style="2" customWidth="1"/>
    <col min="14850" max="14851" width="23.109375" style="2" customWidth="1"/>
    <col min="14852" max="14852" width="5.88671875" style="2" customWidth="1"/>
    <col min="14853" max="14853" width="5.33203125" style="2" customWidth="1"/>
    <col min="14854" max="14855" width="6.88671875" style="2" customWidth="1"/>
    <col min="14856" max="14856" width="8.109375" style="2" customWidth="1"/>
    <col min="14857" max="14857" width="8.6640625" style="2" customWidth="1"/>
    <col min="14858" max="15104" width="8.88671875" style="2"/>
    <col min="15105" max="15105" width="9.33203125" style="2" customWidth="1"/>
    <col min="15106" max="15107" width="23.109375" style="2" customWidth="1"/>
    <col min="15108" max="15108" width="5.88671875" style="2" customWidth="1"/>
    <col min="15109" max="15109" width="5.33203125" style="2" customWidth="1"/>
    <col min="15110" max="15111" width="6.88671875" style="2" customWidth="1"/>
    <col min="15112" max="15112" width="8.109375" style="2" customWidth="1"/>
    <col min="15113" max="15113" width="8.6640625" style="2" customWidth="1"/>
    <col min="15114" max="15360" width="8.88671875" style="2"/>
    <col min="15361" max="15361" width="9.33203125" style="2" customWidth="1"/>
    <col min="15362" max="15363" width="23.109375" style="2" customWidth="1"/>
    <col min="15364" max="15364" width="5.88671875" style="2" customWidth="1"/>
    <col min="15365" max="15365" width="5.33203125" style="2" customWidth="1"/>
    <col min="15366" max="15367" width="6.88671875" style="2" customWidth="1"/>
    <col min="15368" max="15368" width="8.109375" style="2" customWidth="1"/>
    <col min="15369" max="15369" width="8.6640625" style="2" customWidth="1"/>
    <col min="15370" max="15616" width="8.88671875" style="2"/>
    <col min="15617" max="15617" width="9.33203125" style="2" customWidth="1"/>
    <col min="15618" max="15619" width="23.109375" style="2" customWidth="1"/>
    <col min="15620" max="15620" width="5.88671875" style="2" customWidth="1"/>
    <col min="15621" max="15621" width="5.33203125" style="2" customWidth="1"/>
    <col min="15622" max="15623" width="6.88671875" style="2" customWidth="1"/>
    <col min="15624" max="15624" width="8.109375" style="2" customWidth="1"/>
    <col min="15625" max="15625" width="8.6640625" style="2" customWidth="1"/>
    <col min="15626" max="15872" width="8.88671875" style="2"/>
    <col min="15873" max="15873" width="9.33203125" style="2" customWidth="1"/>
    <col min="15874" max="15875" width="23.109375" style="2" customWidth="1"/>
    <col min="15876" max="15876" width="5.88671875" style="2" customWidth="1"/>
    <col min="15877" max="15877" width="5.33203125" style="2" customWidth="1"/>
    <col min="15878" max="15879" width="6.88671875" style="2" customWidth="1"/>
    <col min="15880" max="15880" width="8.109375" style="2" customWidth="1"/>
    <col min="15881" max="15881" width="8.6640625" style="2" customWidth="1"/>
    <col min="15882" max="16128" width="8.88671875" style="2"/>
    <col min="16129" max="16129" width="9.33203125" style="2" customWidth="1"/>
    <col min="16130" max="16131" width="23.109375" style="2" customWidth="1"/>
    <col min="16132" max="16132" width="5.88671875" style="2" customWidth="1"/>
    <col min="16133" max="16133" width="5.33203125" style="2" customWidth="1"/>
    <col min="16134" max="16135" width="6.88671875" style="2" customWidth="1"/>
    <col min="16136" max="16136" width="8.109375" style="2" customWidth="1"/>
    <col min="16137" max="16137" width="8.6640625" style="2" customWidth="1"/>
    <col min="16138" max="16384" width="8.88671875" style="2"/>
  </cols>
  <sheetData>
    <row r="1" spans="1:9" ht="13.95" customHeight="1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39.75" customHeight="1" x14ac:dyDescent="0.25">
      <c r="A4" s="4" t="s">
        <v>1</v>
      </c>
      <c r="B4" s="4"/>
      <c r="C4" s="4" t="s">
        <v>2</v>
      </c>
      <c r="D4" s="5" t="s">
        <v>3</v>
      </c>
      <c r="E4" s="5"/>
      <c r="F4" s="5"/>
      <c r="G4" s="5"/>
      <c r="H4" s="5"/>
      <c r="I4" s="7" t="s">
        <v>4</v>
      </c>
    </row>
    <row r="5" spans="1:9" ht="54" customHeight="1" x14ac:dyDescent="0.25">
      <c r="A5" s="4"/>
      <c r="B5" s="4"/>
      <c r="C5" s="4"/>
      <c r="D5" s="9" t="s">
        <v>87</v>
      </c>
      <c r="E5" s="160"/>
      <c r="F5" s="9" t="s">
        <v>5</v>
      </c>
      <c r="G5" s="9"/>
      <c r="H5" s="160"/>
      <c r="I5" s="14"/>
    </row>
    <row r="6" spans="1:9" ht="51" x14ac:dyDescent="0.25">
      <c r="A6" s="4"/>
      <c r="B6" s="4"/>
      <c r="C6" s="4"/>
      <c r="D6" s="115" t="s">
        <v>64</v>
      </c>
      <c r="E6" s="29" t="s">
        <v>12</v>
      </c>
      <c r="F6" s="115" t="s">
        <v>65</v>
      </c>
      <c r="G6" s="29" t="s">
        <v>12</v>
      </c>
      <c r="H6" s="66"/>
      <c r="I6" s="33"/>
    </row>
    <row r="7" spans="1:9" x14ac:dyDescent="0.25">
      <c r="A7" s="34" t="s">
        <v>16</v>
      </c>
      <c r="B7" s="35"/>
      <c r="C7" s="35"/>
      <c r="D7" s="35"/>
      <c r="E7" s="35"/>
      <c r="F7" s="35"/>
      <c r="G7" s="35"/>
      <c r="H7" s="36"/>
      <c r="I7" s="38"/>
    </row>
    <row r="8" spans="1:9" ht="15" customHeight="1" x14ac:dyDescent="0.25">
      <c r="A8" s="174" t="s">
        <v>17</v>
      </c>
      <c r="B8" s="174"/>
      <c r="C8" s="175" t="s">
        <v>18</v>
      </c>
      <c r="D8" s="115">
        <v>2</v>
      </c>
      <c r="E8" s="176" t="s">
        <v>19</v>
      </c>
      <c r="F8" s="115">
        <v>1</v>
      </c>
      <c r="G8" s="176" t="s">
        <v>19</v>
      </c>
      <c r="H8" s="64">
        <f>D8+F8</f>
        <v>3</v>
      </c>
      <c r="I8" s="47" t="s">
        <v>20</v>
      </c>
    </row>
    <row r="9" spans="1:9" x14ac:dyDescent="0.25">
      <c r="A9" s="174"/>
      <c r="B9" s="174"/>
      <c r="C9" s="175" t="s">
        <v>21</v>
      </c>
      <c r="D9" s="115">
        <v>2</v>
      </c>
      <c r="E9" s="176" t="s">
        <v>19</v>
      </c>
      <c r="F9" s="115">
        <v>3</v>
      </c>
      <c r="G9" s="176" t="s">
        <v>19</v>
      </c>
      <c r="H9" s="64">
        <f t="shared" ref="H9:H17" si="0">D9+F9</f>
        <v>5</v>
      </c>
      <c r="I9" s="48"/>
    </row>
    <row r="10" spans="1:9" ht="46.5" customHeight="1" x14ac:dyDescent="0.25">
      <c r="A10" s="174" t="s">
        <v>88</v>
      </c>
      <c r="B10" s="174"/>
      <c r="C10" s="175" t="s">
        <v>89</v>
      </c>
      <c r="D10" s="176"/>
      <c r="E10" s="176"/>
      <c r="F10" s="115">
        <v>1</v>
      </c>
      <c r="G10" s="176" t="s">
        <v>19</v>
      </c>
      <c r="H10" s="64">
        <f t="shared" si="0"/>
        <v>1</v>
      </c>
      <c r="I10" s="48"/>
    </row>
    <row r="11" spans="1:9" ht="45.75" customHeight="1" x14ac:dyDescent="0.25">
      <c r="A11" s="174" t="s">
        <v>22</v>
      </c>
      <c r="B11" s="174"/>
      <c r="C11" s="175" t="s">
        <v>23</v>
      </c>
      <c r="D11" s="115">
        <v>3</v>
      </c>
      <c r="E11" s="176" t="s">
        <v>19</v>
      </c>
      <c r="F11" s="115">
        <v>3</v>
      </c>
      <c r="G11" s="176" t="s">
        <v>19</v>
      </c>
      <c r="H11" s="64">
        <f t="shared" si="0"/>
        <v>6</v>
      </c>
      <c r="I11" s="48"/>
    </row>
    <row r="12" spans="1:9" ht="36" customHeight="1" x14ac:dyDescent="0.25">
      <c r="A12" s="174" t="s">
        <v>90</v>
      </c>
      <c r="B12" s="174"/>
      <c r="C12" s="175" t="s">
        <v>102</v>
      </c>
      <c r="D12" s="115">
        <v>2</v>
      </c>
      <c r="E12" s="176" t="s">
        <v>19</v>
      </c>
      <c r="F12" s="115">
        <v>2</v>
      </c>
      <c r="G12" s="176" t="s">
        <v>19</v>
      </c>
      <c r="H12" s="64">
        <f t="shared" si="0"/>
        <v>4</v>
      </c>
      <c r="I12" s="48"/>
    </row>
    <row r="13" spans="1:9" ht="33.75" customHeight="1" x14ac:dyDescent="0.25">
      <c r="A13" s="174" t="s">
        <v>29</v>
      </c>
      <c r="B13" s="174"/>
      <c r="C13" s="175" t="s">
        <v>91</v>
      </c>
      <c r="D13" s="115">
        <v>6</v>
      </c>
      <c r="E13" s="176" t="s">
        <v>24</v>
      </c>
      <c r="F13" s="115">
        <v>6</v>
      </c>
      <c r="G13" s="176" t="s">
        <v>24</v>
      </c>
      <c r="H13" s="64">
        <f t="shared" si="0"/>
        <v>12</v>
      </c>
      <c r="I13" s="48"/>
    </row>
    <row r="14" spans="1:9" ht="33.75" customHeight="1" x14ac:dyDescent="0.25">
      <c r="A14" s="61" t="s">
        <v>92</v>
      </c>
      <c r="B14" s="63"/>
      <c r="C14" s="207" t="s">
        <v>93</v>
      </c>
      <c r="D14" s="176"/>
      <c r="E14" s="176"/>
      <c r="F14" s="115">
        <v>1</v>
      </c>
      <c r="G14" s="176" t="s">
        <v>19</v>
      </c>
      <c r="H14" s="64">
        <f>D14+F14</f>
        <v>1</v>
      </c>
      <c r="I14" s="48"/>
    </row>
    <row r="15" spans="1:9" ht="23.4" customHeight="1" x14ac:dyDescent="0.25">
      <c r="A15" s="174" t="s">
        <v>94</v>
      </c>
      <c r="B15" s="174"/>
      <c r="C15" s="208" t="s">
        <v>39</v>
      </c>
      <c r="D15" s="115">
        <v>2</v>
      </c>
      <c r="E15" s="176" t="s">
        <v>19</v>
      </c>
      <c r="F15" s="115">
        <v>2</v>
      </c>
      <c r="G15" s="176" t="s">
        <v>19</v>
      </c>
      <c r="H15" s="64">
        <f t="shared" si="0"/>
        <v>4</v>
      </c>
      <c r="I15" s="48"/>
    </row>
    <row r="16" spans="1:9" ht="34.5" customHeight="1" x14ac:dyDescent="0.25">
      <c r="A16" s="174"/>
      <c r="B16" s="174"/>
      <c r="C16" s="208" t="s">
        <v>40</v>
      </c>
      <c r="D16" s="115">
        <v>1</v>
      </c>
      <c r="E16" s="176" t="s">
        <v>19</v>
      </c>
      <c r="F16" s="115">
        <v>1</v>
      </c>
      <c r="G16" s="176" t="s">
        <v>19</v>
      </c>
      <c r="H16" s="64">
        <f t="shared" si="0"/>
        <v>2</v>
      </c>
      <c r="I16" s="59"/>
    </row>
    <row r="17" spans="1:9" ht="48.75" customHeight="1" x14ac:dyDescent="0.25">
      <c r="A17" s="178" t="s">
        <v>41</v>
      </c>
      <c r="B17" s="178"/>
      <c r="C17" s="178"/>
      <c r="D17" s="115">
        <v>2</v>
      </c>
      <c r="E17" s="176"/>
      <c r="F17" s="115"/>
      <c r="G17" s="176"/>
      <c r="H17" s="64">
        <f t="shared" si="0"/>
        <v>2</v>
      </c>
      <c r="I17" s="60" t="s">
        <v>42</v>
      </c>
    </row>
    <row r="18" spans="1:9" ht="20.399999999999999" customHeight="1" x14ac:dyDescent="0.25">
      <c r="A18" s="61" t="s">
        <v>43</v>
      </c>
      <c r="B18" s="62"/>
      <c r="C18" s="63"/>
      <c r="D18" s="64">
        <f>SUM(D8:D17)</f>
        <v>20</v>
      </c>
      <c r="E18" s="64"/>
      <c r="F18" s="64">
        <f>SUM(F8:F17)</f>
        <v>20</v>
      </c>
      <c r="G18" s="64"/>
      <c r="H18" s="64">
        <f>D18+F18</f>
        <v>40</v>
      </c>
      <c r="I18" s="60"/>
    </row>
    <row r="19" spans="1:9" x14ac:dyDescent="0.25">
      <c r="D19" s="65">
        <f>D18/D49</f>
        <v>0.58823529411764708</v>
      </c>
      <c r="E19" s="65"/>
      <c r="F19" s="65">
        <f>F18/F49</f>
        <v>0.58823529411764708</v>
      </c>
      <c r="G19" s="65"/>
      <c r="H19" s="2"/>
      <c r="I19" s="66"/>
    </row>
    <row r="20" spans="1:9" ht="13.95" customHeight="1" x14ac:dyDescent="0.25">
      <c r="A20" s="61" t="s">
        <v>44</v>
      </c>
      <c r="B20" s="62"/>
      <c r="C20" s="62"/>
      <c r="D20" s="62"/>
      <c r="E20" s="62"/>
      <c r="F20" s="62"/>
      <c r="G20" s="62"/>
      <c r="H20" s="63"/>
      <c r="I20" s="66"/>
    </row>
    <row r="21" spans="1:9" ht="16.5" customHeight="1" x14ac:dyDescent="0.25">
      <c r="A21" s="179" t="s">
        <v>95</v>
      </c>
      <c r="B21" s="180" t="s">
        <v>17</v>
      </c>
      <c r="C21" s="181" t="s">
        <v>18</v>
      </c>
      <c r="D21" s="71"/>
      <c r="E21" s="71"/>
      <c r="F21" s="71"/>
      <c r="G21" s="71"/>
      <c r="H21" s="64">
        <f>D21+F21</f>
        <v>0</v>
      </c>
      <c r="I21" s="209" t="s">
        <v>20</v>
      </c>
    </row>
    <row r="22" spans="1:9" ht="16.5" customHeight="1" x14ac:dyDescent="0.25">
      <c r="A22" s="183"/>
      <c r="B22" s="184"/>
      <c r="C22" s="181" t="s">
        <v>21</v>
      </c>
      <c r="D22" s="71"/>
      <c r="E22" s="71"/>
      <c r="F22" s="71"/>
      <c r="G22" s="71"/>
      <c r="H22" s="64">
        <f t="shared" ref="H22:H49" si="1">D22+F22</f>
        <v>0</v>
      </c>
      <c r="I22" s="210"/>
    </row>
    <row r="23" spans="1:9" ht="18" customHeight="1" x14ac:dyDescent="0.25">
      <c r="A23" s="183"/>
      <c r="B23" s="180" t="s">
        <v>88</v>
      </c>
      <c r="C23" s="181" t="s">
        <v>96</v>
      </c>
      <c r="D23" s="71"/>
      <c r="E23" s="71"/>
      <c r="F23" s="71"/>
      <c r="G23" s="71"/>
      <c r="H23" s="64">
        <f t="shared" si="1"/>
        <v>0</v>
      </c>
      <c r="I23" s="210"/>
    </row>
    <row r="24" spans="1:9" ht="33" customHeight="1" x14ac:dyDescent="0.25">
      <c r="A24" s="183"/>
      <c r="B24" s="184"/>
      <c r="C24" s="181" t="s">
        <v>97</v>
      </c>
      <c r="D24" s="71"/>
      <c r="E24" s="71"/>
      <c r="F24" s="71"/>
      <c r="G24" s="71"/>
      <c r="H24" s="64">
        <f t="shared" si="1"/>
        <v>0</v>
      </c>
      <c r="I24" s="210"/>
    </row>
    <row r="25" spans="1:9" ht="16.5" customHeight="1" x14ac:dyDescent="0.25">
      <c r="A25" s="183"/>
      <c r="B25" s="180" t="s">
        <v>22</v>
      </c>
      <c r="C25" s="181" t="s">
        <v>98</v>
      </c>
      <c r="D25" s="71"/>
      <c r="E25" s="71"/>
      <c r="F25" s="71"/>
      <c r="G25" s="71"/>
      <c r="H25" s="64">
        <f t="shared" si="1"/>
        <v>0</v>
      </c>
      <c r="I25" s="210"/>
    </row>
    <row r="26" spans="1:9" ht="16.5" customHeight="1" x14ac:dyDescent="0.25">
      <c r="A26" s="183"/>
      <c r="B26" s="184"/>
      <c r="C26" s="181" t="s">
        <v>99</v>
      </c>
      <c r="D26" s="71"/>
      <c r="E26" s="71"/>
      <c r="F26" s="71"/>
      <c r="G26" s="71"/>
      <c r="H26" s="64">
        <f t="shared" si="1"/>
        <v>0</v>
      </c>
      <c r="I26" s="210"/>
    </row>
    <row r="27" spans="1:9" ht="16.5" customHeight="1" x14ac:dyDescent="0.25">
      <c r="A27" s="183"/>
      <c r="B27" s="68" t="s">
        <v>90</v>
      </c>
      <c r="C27" s="181" t="s">
        <v>26</v>
      </c>
      <c r="D27" s="71"/>
      <c r="E27" s="71"/>
      <c r="F27" s="71"/>
      <c r="G27" s="71"/>
      <c r="H27" s="64">
        <f t="shared" si="1"/>
        <v>0</v>
      </c>
      <c r="I27" s="210"/>
    </row>
    <row r="28" spans="1:9" ht="16.5" customHeight="1" x14ac:dyDescent="0.25">
      <c r="A28" s="183"/>
      <c r="B28" s="68"/>
      <c r="C28" s="181" t="s">
        <v>28</v>
      </c>
      <c r="D28" s="71"/>
      <c r="E28" s="71"/>
      <c r="F28" s="71"/>
      <c r="G28" s="71"/>
      <c r="H28" s="64">
        <f t="shared" si="1"/>
        <v>0</v>
      </c>
      <c r="I28" s="210"/>
    </row>
    <row r="29" spans="1:9" ht="16.5" customHeight="1" x14ac:dyDescent="0.25">
      <c r="A29" s="183"/>
      <c r="B29" s="68"/>
      <c r="C29" s="181" t="s">
        <v>100</v>
      </c>
      <c r="D29" s="71"/>
      <c r="E29" s="71"/>
      <c r="F29" s="71"/>
      <c r="G29" s="71"/>
      <c r="H29" s="64">
        <f t="shared" si="1"/>
        <v>0</v>
      </c>
      <c r="I29" s="210"/>
    </row>
    <row r="30" spans="1:9" ht="16.5" customHeight="1" x14ac:dyDescent="0.25">
      <c r="A30" s="183"/>
      <c r="B30" s="68"/>
      <c r="C30" s="181" t="s">
        <v>101</v>
      </c>
      <c r="D30" s="71"/>
      <c r="E30" s="71"/>
      <c r="F30" s="71"/>
      <c r="G30" s="71"/>
      <c r="H30" s="64">
        <f t="shared" si="1"/>
        <v>0</v>
      </c>
      <c r="I30" s="210"/>
    </row>
    <row r="31" spans="1:9" ht="16.5" customHeight="1" x14ac:dyDescent="0.25">
      <c r="A31" s="183"/>
      <c r="B31" s="68"/>
      <c r="C31" s="181" t="s">
        <v>27</v>
      </c>
      <c r="D31" s="71">
        <v>1</v>
      </c>
      <c r="E31" s="71" t="s">
        <v>19</v>
      </c>
      <c r="F31" s="71">
        <v>1</v>
      </c>
      <c r="G31" s="71" t="s">
        <v>19</v>
      </c>
      <c r="H31" s="64">
        <f t="shared" si="1"/>
        <v>2</v>
      </c>
      <c r="I31" s="210"/>
    </row>
    <row r="32" spans="1:9" ht="16.5" customHeight="1" x14ac:dyDescent="0.25">
      <c r="A32" s="183"/>
      <c r="B32" s="68"/>
      <c r="C32" s="181" t="s">
        <v>102</v>
      </c>
      <c r="D32" s="71"/>
      <c r="E32" s="71"/>
      <c r="F32" s="71"/>
      <c r="G32" s="71"/>
      <c r="H32" s="64">
        <f t="shared" si="1"/>
        <v>0</v>
      </c>
      <c r="I32" s="210"/>
    </row>
    <row r="33" spans="1:9" ht="16.5" customHeight="1" x14ac:dyDescent="0.25">
      <c r="A33" s="183"/>
      <c r="B33" s="68" t="s">
        <v>29</v>
      </c>
      <c r="C33" s="181" t="s">
        <v>91</v>
      </c>
      <c r="D33" s="71">
        <v>2</v>
      </c>
      <c r="E33" s="71" t="s">
        <v>24</v>
      </c>
      <c r="F33" s="71">
        <v>2</v>
      </c>
      <c r="G33" s="71" t="s">
        <v>24</v>
      </c>
      <c r="H33" s="64">
        <f t="shared" si="1"/>
        <v>4</v>
      </c>
      <c r="I33" s="210"/>
    </row>
    <row r="34" spans="1:9" ht="16.5" customHeight="1" x14ac:dyDescent="0.25">
      <c r="A34" s="183"/>
      <c r="B34" s="68"/>
      <c r="C34" s="181" t="s">
        <v>66</v>
      </c>
      <c r="D34" s="71">
        <v>4</v>
      </c>
      <c r="E34" s="71" t="s">
        <v>24</v>
      </c>
      <c r="F34" s="187">
        <v>4</v>
      </c>
      <c r="G34" s="71" t="s">
        <v>24</v>
      </c>
      <c r="H34" s="64">
        <f t="shared" si="1"/>
        <v>8</v>
      </c>
      <c r="I34" s="210"/>
    </row>
    <row r="35" spans="1:9" ht="16.5" customHeight="1" x14ac:dyDescent="0.25">
      <c r="A35" s="183"/>
      <c r="B35" s="68" t="s">
        <v>92</v>
      </c>
      <c r="C35" s="181" t="s">
        <v>35</v>
      </c>
      <c r="D35" s="71">
        <v>4</v>
      </c>
      <c r="E35" s="71" t="s">
        <v>24</v>
      </c>
      <c r="F35" s="187">
        <v>5</v>
      </c>
      <c r="G35" s="71" t="s">
        <v>24</v>
      </c>
      <c r="H35" s="64">
        <f>D35+F35</f>
        <v>9</v>
      </c>
      <c r="I35" s="210"/>
    </row>
    <row r="36" spans="1:9" ht="16.5" customHeight="1" x14ac:dyDescent="0.25">
      <c r="A36" s="183"/>
      <c r="B36" s="68"/>
      <c r="C36" s="181" t="s">
        <v>93</v>
      </c>
      <c r="D36" s="71"/>
      <c r="E36" s="71"/>
      <c r="F36" s="187"/>
      <c r="G36" s="71"/>
      <c r="H36" s="64">
        <f t="shared" si="1"/>
        <v>0</v>
      </c>
      <c r="I36" s="210"/>
    </row>
    <row r="37" spans="1:9" ht="16.5" customHeight="1" x14ac:dyDescent="0.25">
      <c r="A37" s="183"/>
      <c r="B37" s="68"/>
      <c r="C37" s="181" t="s">
        <v>36</v>
      </c>
      <c r="D37" s="71"/>
      <c r="E37" s="71"/>
      <c r="F37" s="187"/>
      <c r="G37" s="71"/>
      <c r="H37" s="64">
        <f t="shared" si="1"/>
        <v>0</v>
      </c>
      <c r="I37" s="210"/>
    </row>
    <row r="38" spans="1:9" ht="16.5" customHeight="1" x14ac:dyDescent="0.25">
      <c r="A38" s="183"/>
      <c r="B38" s="68"/>
      <c r="C38" s="181" t="s">
        <v>37</v>
      </c>
      <c r="D38" s="71"/>
      <c r="E38" s="71"/>
      <c r="F38" s="187"/>
      <c r="G38" s="71"/>
      <c r="H38" s="64">
        <f t="shared" si="1"/>
        <v>0</v>
      </c>
      <c r="I38" s="210"/>
    </row>
    <row r="39" spans="1:9" ht="16.5" customHeight="1" x14ac:dyDescent="0.25">
      <c r="A39" s="183"/>
      <c r="B39" s="68" t="s">
        <v>94</v>
      </c>
      <c r="C39" s="181" t="s">
        <v>39</v>
      </c>
      <c r="D39" s="71"/>
      <c r="E39" s="71"/>
      <c r="F39" s="187"/>
      <c r="G39" s="71"/>
      <c r="H39" s="64">
        <f t="shared" si="1"/>
        <v>0</v>
      </c>
      <c r="I39" s="210"/>
    </row>
    <row r="40" spans="1:9" ht="30.75" customHeight="1" x14ac:dyDescent="0.25">
      <c r="A40" s="183"/>
      <c r="B40" s="180"/>
      <c r="C40" s="188" t="s">
        <v>40</v>
      </c>
      <c r="D40" s="71"/>
      <c r="E40" s="71"/>
      <c r="F40" s="187"/>
      <c r="G40" s="71"/>
      <c r="H40" s="64">
        <f t="shared" si="1"/>
        <v>0</v>
      </c>
      <c r="I40" s="211"/>
    </row>
    <row r="41" spans="1:9" ht="16.5" customHeight="1" x14ac:dyDescent="0.25">
      <c r="A41" s="68" t="s">
        <v>45</v>
      </c>
      <c r="B41" s="68"/>
      <c r="C41" s="68"/>
      <c r="D41" s="69"/>
      <c r="E41" s="71"/>
      <c r="F41" s="70"/>
      <c r="G41" s="71"/>
      <c r="H41" s="64">
        <f t="shared" si="1"/>
        <v>0</v>
      </c>
      <c r="I41" s="72"/>
    </row>
    <row r="42" spans="1:9" ht="29.4" customHeight="1" x14ac:dyDescent="0.25">
      <c r="A42" s="195" t="s">
        <v>104</v>
      </c>
      <c r="B42" s="212"/>
      <c r="C42" s="196"/>
      <c r="D42" s="69">
        <v>1</v>
      </c>
      <c r="E42" s="71"/>
      <c r="F42" s="70"/>
      <c r="G42" s="71"/>
      <c r="H42" s="64">
        <f t="shared" si="1"/>
        <v>1</v>
      </c>
      <c r="I42" s="72"/>
    </row>
    <row r="43" spans="1:9" ht="16.2" customHeight="1" x14ac:dyDescent="0.25">
      <c r="A43" s="73" t="s">
        <v>47</v>
      </c>
      <c r="B43" s="74"/>
      <c r="C43" s="74"/>
      <c r="D43" s="74"/>
      <c r="E43" s="74"/>
      <c r="F43" s="74"/>
      <c r="G43" s="74"/>
      <c r="H43" s="74"/>
      <c r="I43" s="75"/>
    </row>
    <row r="44" spans="1:9" ht="29.4" customHeight="1" x14ac:dyDescent="0.25">
      <c r="A44" s="73" t="s">
        <v>48</v>
      </c>
      <c r="B44" s="74"/>
      <c r="C44" s="74"/>
      <c r="D44" s="74"/>
      <c r="E44" s="74"/>
      <c r="F44" s="74"/>
      <c r="G44" s="74"/>
      <c r="H44" s="74"/>
      <c r="I44" s="75"/>
    </row>
    <row r="45" spans="1:9" ht="29.4" customHeight="1" x14ac:dyDescent="0.25">
      <c r="A45" s="193"/>
      <c r="B45" s="195" t="s">
        <v>69</v>
      </c>
      <c r="C45" s="196"/>
      <c r="D45" s="69">
        <v>1</v>
      </c>
      <c r="E45" s="71" t="s">
        <v>19</v>
      </c>
      <c r="F45" s="70">
        <v>1</v>
      </c>
      <c r="G45" s="71" t="s">
        <v>19</v>
      </c>
      <c r="H45" s="64">
        <f t="shared" si="1"/>
        <v>2</v>
      </c>
      <c r="I45" s="85" t="s">
        <v>20</v>
      </c>
    </row>
    <row r="46" spans="1:9" ht="29.4" customHeight="1" x14ac:dyDescent="0.25">
      <c r="A46" s="193"/>
      <c r="B46" s="195" t="s">
        <v>70</v>
      </c>
      <c r="C46" s="196"/>
      <c r="D46" s="69">
        <v>1</v>
      </c>
      <c r="E46" s="71" t="s">
        <v>19</v>
      </c>
      <c r="F46" s="70">
        <v>1</v>
      </c>
      <c r="G46" s="71" t="s">
        <v>19</v>
      </c>
      <c r="H46" s="64">
        <f t="shared" si="1"/>
        <v>2</v>
      </c>
      <c r="I46" s="85" t="s">
        <v>20</v>
      </c>
    </row>
    <row r="47" spans="1:9" ht="17.399999999999999" customHeight="1" x14ac:dyDescent="0.25">
      <c r="A47" s="61" t="s">
        <v>43</v>
      </c>
      <c r="B47" s="62"/>
      <c r="C47" s="63"/>
      <c r="D47" s="64">
        <f>SUM(D21:D46)</f>
        <v>14</v>
      </c>
      <c r="E47" s="64"/>
      <c r="F47" s="64">
        <f>SUM(F21:F46)</f>
        <v>14</v>
      </c>
      <c r="G47" s="64"/>
      <c r="H47" s="64">
        <f>D47+F47</f>
        <v>28</v>
      </c>
      <c r="I47" s="85"/>
    </row>
    <row r="48" spans="1:9" x14ac:dyDescent="0.25">
      <c r="D48" s="65">
        <f>D47/D49</f>
        <v>0.41176470588235292</v>
      </c>
      <c r="E48" s="65"/>
      <c r="F48" s="65">
        <f>F47/F49</f>
        <v>0.41176470588235292</v>
      </c>
      <c r="G48" s="65"/>
      <c r="H48" s="2"/>
      <c r="I48" s="66"/>
    </row>
    <row r="49" spans="1:9" ht="15" customHeight="1" x14ac:dyDescent="0.25">
      <c r="A49" s="86" t="s">
        <v>55</v>
      </c>
      <c r="B49" s="87"/>
      <c r="C49" s="88"/>
      <c r="D49" s="89">
        <f>SUM(D18,D47)</f>
        <v>34</v>
      </c>
      <c r="E49" s="89"/>
      <c r="F49" s="89">
        <f>SUM(F18,F47)</f>
        <v>34</v>
      </c>
      <c r="G49" s="89"/>
      <c r="H49" s="64">
        <f t="shared" si="1"/>
        <v>68</v>
      </c>
      <c r="I49" s="66"/>
    </row>
    <row r="50" spans="1:9" ht="51" customHeight="1" x14ac:dyDescent="0.25">
      <c r="A50" s="90" t="s">
        <v>106</v>
      </c>
      <c r="B50" s="91"/>
      <c r="C50" s="92"/>
      <c r="D50" s="89">
        <v>34</v>
      </c>
      <c r="E50" s="89"/>
      <c r="F50" s="89">
        <v>34</v>
      </c>
      <c r="G50" s="89"/>
      <c r="H50" s="89"/>
      <c r="I50" s="66">
        <f>SUM(I8:I46)*35</f>
        <v>0</v>
      </c>
    </row>
    <row r="51" spans="1:9" ht="15" customHeight="1" x14ac:dyDescent="0.25">
      <c r="A51" s="204" t="s">
        <v>107</v>
      </c>
      <c r="B51" s="205"/>
      <c r="C51" s="206"/>
      <c r="D51" s="96">
        <f>D50*34</f>
        <v>1156</v>
      </c>
      <c r="E51" s="96"/>
      <c r="F51" s="96">
        <f>F50*34</f>
        <v>1156</v>
      </c>
      <c r="G51" s="96"/>
      <c r="H51" s="96">
        <f>D51+F51</f>
        <v>2312</v>
      </c>
      <c r="I51" s="96"/>
    </row>
    <row r="52" spans="1:9" ht="48.75" customHeight="1" x14ac:dyDescent="0.25">
      <c r="A52" s="97" t="s">
        <v>58</v>
      </c>
      <c r="B52" s="98"/>
      <c r="C52" s="99"/>
      <c r="D52" s="97" t="s">
        <v>59</v>
      </c>
      <c r="E52" s="98"/>
      <c r="F52" s="98"/>
      <c r="G52" s="98"/>
      <c r="H52" s="99"/>
      <c r="I52" s="101"/>
    </row>
    <row r="53" spans="1:9" x14ac:dyDescent="0.25">
      <c r="C53" s="102"/>
      <c r="D53" s="103"/>
      <c r="E53" s="103"/>
      <c r="F53" s="103"/>
      <c r="G53" s="103"/>
      <c r="H53" s="103"/>
    </row>
    <row r="54" spans="1:9" x14ac:dyDescent="0.25">
      <c r="B54" s="2" t="s">
        <v>60</v>
      </c>
      <c r="C54" s="102"/>
      <c r="D54" s="103"/>
      <c r="E54" s="103"/>
      <c r="F54" s="103"/>
      <c r="G54" s="103"/>
      <c r="H54" s="103"/>
    </row>
  </sheetData>
  <mergeCells count="38">
    <mergeCell ref="A52:C52"/>
    <mergeCell ref="D52:H52"/>
    <mergeCell ref="B45:C45"/>
    <mergeCell ref="B46:C46"/>
    <mergeCell ref="A47:C47"/>
    <mergeCell ref="A49:C49"/>
    <mergeCell ref="A50:C50"/>
    <mergeCell ref="A51:C51"/>
    <mergeCell ref="B35:B38"/>
    <mergeCell ref="B39:B40"/>
    <mergeCell ref="A41:C41"/>
    <mergeCell ref="A42:C42"/>
    <mergeCell ref="A43:I43"/>
    <mergeCell ref="A44:I44"/>
    <mergeCell ref="A17:C17"/>
    <mergeCell ref="A18:C18"/>
    <mergeCell ref="A20:H20"/>
    <mergeCell ref="A21:A40"/>
    <mergeCell ref="B21:B22"/>
    <mergeCell ref="I21:I40"/>
    <mergeCell ref="B23:B24"/>
    <mergeCell ref="B25:B26"/>
    <mergeCell ref="B27:B32"/>
    <mergeCell ref="B33:B34"/>
    <mergeCell ref="A8:B9"/>
    <mergeCell ref="I8:I16"/>
    <mergeCell ref="A10:B10"/>
    <mergeCell ref="A11:B11"/>
    <mergeCell ref="A12:B12"/>
    <mergeCell ref="A13:B13"/>
    <mergeCell ref="A14:B14"/>
    <mergeCell ref="A15:B16"/>
    <mergeCell ref="A1:I3"/>
    <mergeCell ref="A4:B6"/>
    <mergeCell ref="C4:C6"/>
    <mergeCell ref="D4:H4"/>
    <mergeCell ref="I4:I6"/>
    <mergeCell ref="A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L11" sqref="L11"/>
    </sheetView>
  </sheetViews>
  <sheetFormatPr defaultRowHeight="13.8" x14ac:dyDescent="0.25"/>
  <cols>
    <col min="1" max="1" width="9.33203125" style="2" customWidth="1"/>
    <col min="2" max="3" width="23.109375" style="2" customWidth="1"/>
    <col min="4" max="4" width="5.88671875" style="10" customWidth="1"/>
    <col min="5" max="5" width="5.33203125" style="10" customWidth="1"/>
    <col min="6" max="7" width="6.88671875" style="10" customWidth="1"/>
    <col min="8" max="8" width="8.109375" style="10" customWidth="1"/>
    <col min="9" max="9" width="8.6640625" style="2" customWidth="1"/>
    <col min="10" max="256" width="8.88671875" style="2"/>
    <col min="257" max="257" width="9.33203125" style="2" customWidth="1"/>
    <col min="258" max="259" width="23.109375" style="2" customWidth="1"/>
    <col min="260" max="260" width="5.88671875" style="2" customWidth="1"/>
    <col min="261" max="261" width="5.33203125" style="2" customWidth="1"/>
    <col min="262" max="263" width="6.88671875" style="2" customWidth="1"/>
    <col min="264" max="264" width="8.109375" style="2" customWidth="1"/>
    <col min="265" max="265" width="8.6640625" style="2" customWidth="1"/>
    <col min="266" max="512" width="8.88671875" style="2"/>
    <col min="513" max="513" width="9.33203125" style="2" customWidth="1"/>
    <col min="514" max="515" width="23.109375" style="2" customWidth="1"/>
    <col min="516" max="516" width="5.88671875" style="2" customWidth="1"/>
    <col min="517" max="517" width="5.33203125" style="2" customWidth="1"/>
    <col min="518" max="519" width="6.88671875" style="2" customWidth="1"/>
    <col min="520" max="520" width="8.109375" style="2" customWidth="1"/>
    <col min="521" max="521" width="8.6640625" style="2" customWidth="1"/>
    <col min="522" max="768" width="8.88671875" style="2"/>
    <col min="769" max="769" width="9.33203125" style="2" customWidth="1"/>
    <col min="770" max="771" width="23.109375" style="2" customWidth="1"/>
    <col min="772" max="772" width="5.88671875" style="2" customWidth="1"/>
    <col min="773" max="773" width="5.33203125" style="2" customWidth="1"/>
    <col min="774" max="775" width="6.88671875" style="2" customWidth="1"/>
    <col min="776" max="776" width="8.109375" style="2" customWidth="1"/>
    <col min="777" max="777" width="8.6640625" style="2" customWidth="1"/>
    <col min="778" max="1024" width="8.88671875" style="2"/>
    <col min="1025" max="1025" width="9.33203125" style="2" customWidth="1"/>
    <col min="1026" max="1027" width="23.109375" style="2" customWidth="1"/>
    <col min="1028" max="1028" width="5.88671875" style="2" customWidth="1"/>
    <col min="1029" max="1029" width="5.33203125" style="2" customWidth="1"/>
    <col min="1030" max="1031" width="6.88671875" style="2" customWidth="1"/>
    <col min="1032" max="1032" width="8.109375" style="2" customWidth="1"/>
    <col min="1033" max="1033" width="8.6640625" style="2" customWidth="1"/>
    <col min="1034" max="1280" width="8.88671875" style="2"/>
    <col min="1281" max="1281" width="9.33203125" style="2" customWidth="1"/>
    <col min="1282" max="1283" width="23.109375" style="2" customWidth="1"/>
    <col min="1284" max="1284" width="5.88671875" style="2" customWidth="1"/>
    <col min="1285" max="1285" width="5.33203125" style="2" customWidth="1"/>
    <col min="1286" max="1287" width="6.88671875" style="2" customWidth="1"/>
    <col min="1288" max="1288" width="8.109375" style="2" customWidth="1"/>
    <col min="1289" max="1289" width="8.6640625" style="2" customWidth="1"/>
    <col min="1290" max="1536" width="8.88671875" style="2"/>
    <col min="1537" max="1537" width="9.33203125" style="2" customWidth="1"/>
    <col min="1538" max="1539" width="23.109375" style="2" customWidth="1"/>
    <col min="1540" max="1540" width="5.88671875" style="2" customWidth="1"/>
    <col min="1541" max="1541" width="5.33203125" style="2" customWidth="1"/>
    <col min="1542" max="1543" width="6.88671875" style="2" customWidth="1"/>
    <col min="1544" max="1544" width="8.109375" style="2" customWidth="1"/>
    <col min="1545" max="1545" width="8.6640625" style="2" customWidth="1"/>
    <col min="1546" max="1792" width="8.88671875" style="2"/>
    <col min="1793" max="1793" width="9.33203125" style="2" customWidth="1"/>
    <col min="1794" max="1795" width="23.109375" style="2" customWidth="1"/>
    <col min="1796" max="1796" width="5.88671875" style="2" customWidth="1"/>
    <col min="1797" max="1797" width="5.33203125" style="2" customWidth="1"/>
    <col min="1798" max="1799" width="6.88671875" style="2" customWidth="1"/>
    <col min="1800" max="1800" width="8.109375" style="2" customWidth="1"/>
    <col min="1801" max="1801" width="8.6640625" style="2" customWidth="1"/>
    <col min="1802" max="2048" width="8.88671875" style="2"/>
    <col min="2049" max="2049" width="9.33203125" style="2" customWidth="1"/>
    <col min="2050" max="2051" width="23.109375" style="2" customWidth="1"/>
    <col min="2052" max="2052" width="5.88671875" style="2" customWidth="1"/>
    <col min="2053" max="2053" width="5.33203125" style="2" customWidth="1"/>
    <col min="2054" max="2055" width="6.88671875" style="2" customWidth="1"/>
    <col min="2056" max="2056" width="8.109375" style="2" customWidth="1"/>
    <col min="2057" max="2057" width="8.6640625" style="2" customWidth="1"/>
    <col min="2058" max="2304" width="8.88671875" style="2"/>
    <col min="2305" max="2305" width="9.33203125" style="2" customWidth="1"/>
    <col min="2306" max="2307" width="23.109375" style="2" customWidth="1"/>
    <col min="2308" max="2308" width="5.88671875" style="2" customWidth="1"/>
    <col min="2309" max="2309" width="5.33203125" style="2" customWidth="1"/>
    <col min="2310" max="2311" width="6.88671875" style="2" customWidth="1"/>
    <col min="2312" max="2312" width="8.109375" style="2" customWidth="1"/>
    <col min="2313" max="2313" width="8.6640625" style="2" customWidth="1"/>
    <col min="2314" max="2560" width="8.88671875" style="2"/>
    <col min="2561" max="2561" width="9.33203125" style="2" customWidth="1"/>
    <col min="2562" max="2563" width="23.109375" style="2" customWidth="1"/>
    <col min="2564" max="2564" width="5.88671875" style="2" customWidth="1"/>
    <col min="2565" max="2565" width="5.33203125" style="2" customWidth="1"/>
    <col min="2566" max="2567" width="6.88671875" style="2" customWidth="1"/>
    <col min="2568" max="2568" width="8.109375" style="2" customWidth="1"/>
    <col min="2569" max="2569" width="8.6640625" style="2" customWidth="1"/>
    <col min="2570" max="2816" width="8.88671875" style="2"/>
    <col min="2817" max="2817" width="9.33203125" style="2" customWidth="1"/>
    <col min="2818" max="2819" width="23.109375" style="2" customWidth="1"/>
    <col min="2820" max="2820" width="5.88671875" style="2" customWidth="1"/>
    <col min="2821" max="2821" width="5.33203125" style="2" customWidth="1"/>
    <col min="2822" max="2823" width="6.88671875" style="2" customWidth="1"/>
    <col min="2824" max="2824" width="8.109375" style="2" customWidth="1"/>
    <col min="2825" max="2825" width="8.6640625" style="2" customWidth="1"/>
    <col min="2826" max="3072" width="8.88671875" style="2"/>
    <col min="3073" max="3073" width="9.33203125" style="2" customWidth="1"/>
    <col min="3074" max="3075" width="23.109375" style="2" customWidth="1"/>
    <col min="3076" max="3076" width="5.88671875" style="2" customWidth="1"/>
    <col min="3077" max="3077" width="5.33203125" style="2" customWidth="1"/>
    <col min="3078" max="3079" width="6.88671875" style="2" customWidth="1"/>
    <col min="3080" max="3080" width="8.109375" style="2" customWidth="1"/>
    <col min="3081" max="3081" width="8.6640625" style="2" customWidth="1"/>
    <col min="3082" max="3328" width="8.88671875" style="2"/>
    <col min="3329" max="3329" width="9.33203125" style="2" customWidth="1"/>
    <col min="3330" max="3331" width="23.109375" style="2" customWidth="1"/>
    <col min="3332" max="3332" width="5.88671875" style="2" customWidth="1"/>
    <col min="3333" max="3333" width="5.33203125" style="2" customWidth="1"/>
    <col min="3334" max="3335" width="6.88671875" style="2" customWidth="1"/>
    <col min="3336" max="3336" width="8.109375" style="2" customWidth="1"/>
    <col min="3337" max="3337" width="8.6640625" style="2" customWidth="1"/>
    <col min="3338" max="3584" width="8.88671875" style="2"/>
    <col min="3585" max="3585" width="9.33203125" style="2" customWidth="1"/>
    <col min="3586" max="3587" width="23.109375" style="2" customWidth="1"/>
    <col min="3588" max="3588" width="5.88671875" style="2" customWidth="1"/>
    <col min="3589" max="3589" width="5.33203125" style="2" customWidth="1"/>
    <col min="3590" max="3591" width="6.88671875" style="2" customWidth="1"/>
    <col min="3592" max="3592" width="8.109375" style="2" customWidth="1"/>
    <col min="3593" max="3593" width="8.6640625" style="2" customWidth="1"/>
    <col min="3594" max="3840" width="8.88671875" style="2"/>
    <col min="3841" max="3841" width="9.33203125" style="2" customWidth="1"/>
    <col min="3842" max="3843" width="23.109375" style="2" customWidth="1"/>
    <col min="3844" max="3844" width="5.88671875" style="2" customWidth="1"/>
    <col min="3845" max="3845" width="5.33203125" style="2" customWidth="1"/>
    <col min="3846" max="3847" width="6.88671875" style="2" customWidth="1"/>
    <col min="3848" max="3848" width="8.109375" style="2" customWidth="1"/>
    <col min="3849" max="3849" width="8.6640625" style="2" customWidth="1"/>
    <col min="3850" max="4096" width="8.88671875" style="2"/>
    <col min="4097" max="4097" width="9.33203125" style="2" customWidth="1"/>
    <col min="4098" max="4099" width="23.109375" style="2" customWidth="1"/>
    <col min="4100" max="4100" width="5.88671875" style="2" customWidth="1"/>
    <col min="4101" max="4101" width="5.33203125" style="2" customWidth="1"/>
    <col min="4102" max="4103" width="6.88671875" style="2" customWidth="1"/>
    <col min="4104" max="4104" width="8.109375" style="2" customWidth="1"/>
    <col min="4105" max="4105" width="8.6640625" style="2" customWidth="1"/>
    <col min="4106" max="4352" width="8.88671875" style="2"/>
    <col min="4353" max="4353" width="9.33203125" style="2" customWidth="1"/>
    <col min="4354" max="4355" width="23.109375" style="2" customWidth="1"/>
    <col min="4356" max="4356" width="5.88671875" style="2" customWidth="1"/>
    <col min="4357" max="4357" width="5.33203125" style="2" customWidth="1"/>
    <col min="4358" max="4359" width="6.88671875" style="2" customWidth="1"/>
    <col min="4360" max="4360" width="8.109375" style="2" customWidth="1"/>
    <col min="4361" max="4361" width="8.6640625" style="2" customWidth="1"/>
    <col min="4362" max="4608" width="8.88671875" style="2"/>
    <col min="4609" max="4609" width="9.33203125" style="2" customWidth="1"/>
    <col min="4610" max="4611" width="23.109375" style="2" customWidth="1"/>
    <col min="4612" max="4612" width="5.88671875" style="2" customWidth="1"/>
    <col min="4613" max="4613" width="5.33203125" style="2" customWidth="1"/>
    <col min="4614" max="4615" width="6.88671875" style="2" customWidth="1"/>
    <col min="4616" max="4616" width="8.109375" style="2" customWidth="1"/>
    <col min="4617" max="4617" width="8.6640625" style="2" customWidth="1"/>
    <col min="4618" max="4864" width="8.88671875" style="2"/>
    <col min="4865" max="4865" width="9.33203125" style="2" customWidth="1"/>
    <col min="4866" max="4867" width="23.109375" style="2" customWidth="1"/>
    <col min="4868" max="4868" width="5.88671875" style="2" customWidth="1"/>
    <col min="4869" max="4869" width="5.33203125" style="2" customWidth="1"/>
    <col min="4870" max="4871" width="6.88671875" style="2" customWidth="1"/>
    <col min="4872" max="4872" width="8.109375" style="2" customWidth="1"/>
    <col min="4873" max="4873" width="8.6640625" style="2" customWidth="1"/>
    <col min="4874" max="5120" width="8.88671875" style="2"/>
    <col min="5121" max="5121" width="9.33203125" style="2" customWidth="1"/>
    <col min="5122" max="5123" width="23.109375" style="2" customWidth="1"/>
    <col min="5124" max="5124" width="5.88671875" style="2" customWidth="1"/>
    <col min="5125" max="5125" width="5.33203125" style="2" customWidth="1"/>
    <col min="5126" max="5127" width="6.88671875" style="2" customWidth="1"/>
    <col min="5128" max="5128" width="8.109375" style="2" customWidth="1"/>
    <col min="5129" max="5129" width="8.6640625" style="2" customWidth="1"/>
    <col min="5130" max="5376" width="8.88671875" style="2"/>
    <col min="5377" max="5377" width="9.33203125" style="2" customWidth="1"/>
    <col min="5378" max="5379" width="23.109375" style="2" customWidth="1"/>
    <col min="5380" max="5380" width="5.88671875" style="2" customWidth="1"/>
    <col min="5381" max="5381" width="5.33203125" style="2" customWidth="1"/>
    <col min="5382" max="5383" width="6.88671875" style="2" customWidth="1"/>
    <col min="5384" max="5384" width="8.109375" style="2" customWidth="1"/>
    <col min="5385" max="5385" width="8.6640625" style="2" customWidth="1"/>
    <col min="5386" max="5632" width="8.88671875" style="2"/>
    <col min="5633" max="5633" width="9.33203125" style="2" customWidth="1"/>
    <col min="5634" max="5635" width="23.109375" style="2" customWidth="1"/>
    <col min="5636" max="5636" width="5.88671875" style="2" customWidth="1"/>
    <col min="5637" max="5637" width="5.33203125" style="2" customWidth="1"/>
    <col min="5638" max="5639" width="6.88671875" style="2" customWidth="1"/>
    <col min="5640" max="5640" width="8.109375" style="2" customWidth="1"/>
    <col min="5641" max="5641" width="8.6640625" style="2" customWidth="1"/>
    <col min="5642" max="5888" width="8.88671875" style="2"/>
    <col min="5889" max="5889" width="9.33203125" style="2" customWidth="1"/>
    <col min="5890" max="5891" width="23.109375" style="2" customWidth="1"/>
    <col min="5892" max="5892" width="5.88671875" style="2" customWidth="1"/>
    <col min="5893" max="5893" width="5.33203125" style="2" customWidth="1"/>
    <col min="5894" max="5895" width="6.88671875" style="2" customWidth="1"/>
    <col min="5896" max="5896" width="8.109375" style="2" customWidth="1"/>
    <col min="5897" max="5897" width="8.6640625" style="2" customWidth="1"/>
    <col min="5898" max="6144" width="8.88671875" style="2"/>
    <col min="6145" max="6145" width="9.33203125" style="2" customWidth="1"/>
    <col min="6146" max="6147" width="23.109375" style="2" customWidth="1"/>
    <col min="6148" max="6148" width="5.88671875" style="2" customWidth="1"/>
    <col min="6149" max="6149" width="5.33203125" style="2" customWidth="1"/>
    <col min="6150" max="6151" width="6.88671875" style="2" customWidth="1"/>
    <col min="6152" max="6152" width="8.109375" style="2" customWidth="1"/>
    <col min="6153" max="6153" width="8.6640625" style="2" customWidth="1"/>
    <col min="6154" max="6400" width="8.88671875" style="2"/>
    <col min="6401" max="6401" width="9.33203125" style="2" customWidth="1"/>
    <col min="6402" max="6403" width="23.109375" style="2" customWidth="1"/>
    <col min="6404" max="6404" width="5.88671875" style="2" customWidth="1"/>
    <col min="6405" max="6405" width="5.33203125" style="2" customWidth="1"/>
    <col min="6406" max="6407" width="6.88671875" style="2" customWidth="1"/>
    <col min="6408" max="6408" width="8.109375" style="2" customWidth="1"/>
    <col min="6409" max="6409" width="8.6640625" style="2" customWidth="1"/>
    <col min="6410" max="6656" width="8.88671875" style="2"/>
    <col min="6657" max="6657" width="9.33203125" style="2" customWidth="1"/>
    <col min="6658" max="6659" width="23.109375" style="2" customWidth="1"/>
    <col min="6660" max="6660" width="5.88671875" style="2" customWidth="1"/>
    <col min="6661" max="6661" width="5.33203125" style="2" customWidth="1"/>
    <col min="6662" max="6663" width="6.88671875" style="2" customWidth="1"/>
    <col min="6664" max="6664" width="8.109375" style="2" customWidth="1"/>
    <col min="6665" max="6665" width="8.6640625" style="2" customWidth="1"/>
    <col min="6666" max="6912" width="8.88671875" style="2"/>
    <col min="6913" max="6913" width="9.33203125" style="2" customWidth="1"/>
    <col min="6914" max="6915" width="23.109375" style="2" customWidth="1"/>
    <col min="6916" max="6916" width="5.88671875" style="2" customWidth="1"/>
    <col min="6917" max="6917" width="5.33203125" style="2" customWidth="1"/>
    <col min="6918" max="6919" width="6.88671875" style="2" customWidth="1"/>
    <col min="6920" max="6920" width="8.109375" style="2" customWidth="1"/>
    <col min="6921" max="6921" width="8.6640625" style="2" customWidth="1"/>
    <col min="6922" max="7168" width="8.88671875" style="2"/>
    <col min="7169" max="7169" width="9.33203125" style="2" customWidth="1"/>
    <col min="7170" max="7171" width="23.109375" style="2" customWidth="1"/>
    <col min="7172" max="7172" width="5.88671875" style="2" customWidth="1"/>
    <col min="7173" max="7173" width="5.33203125" style="2" customWidth="1"/>
    <col min="7174" max="7175" width="6.88671875" style="2" customWidth="1"/>
    <col min="7176" max="7176" width="8.109375" style="2" customWidth="1"/>
    <col min="7177" max="7177" width="8.6640625" style="2" customWidth="1"/>
    <col min="7178" max="7424" width="8.88671875" style="2"/>
    <col min="7425" max="7425" width="9.33203125" style="2" customWidth="1"/>
    <col min="7426" max="7427" width="23.109375" style="2" customWidth="1"/>
    <col min="7428" max="7428" width="5.88671875" style="2" customWidth="1"/>
    <col min="7429" max="7429" width="5.33203125" style="2" customWidth="1"/>
    <col min="7430" max="7431" width="6.88671875" style="2" customWidth="1"/>
    <col min="7432" max="7432" width="8.109375" style="2" customWidth="1"/>
    <col min="7433" max="7433" width="8.6640625" style="2" customWidth="1"/>
    <col min="7434" max="7680" width="8.88671875" style="2"/>
    <col min="7681" max="7681" width="9.33203125" style="2" customWidth="1"/>
    <col min="7682" max="7683" width="23.109375" style="2" customWidth="1"/>
    <col min="7684" max="7684" width="5.88671875" style="2" customWidth="1"/>
    <col min="7685" max="7685" width="5.33203125" style="2" customWidth="1"/>
    <col min="7686" max="7687" width="6.88671875" style="2" customWidth="1"/>
    <col min="7688" max="7688" width="8.109375" style="2" customWidth="1"/>
    <col min="7689" max="7689" width="8.6640625" style="2" customWidth="1"/>
    <col min="7690" max="7936" width="8.88671875" style="2"/>
    <col min="7937" max="7937" width="9.33203125" style="2" customWidth="1"/>
    <col min="7938" max="7939" width="23.109375" style="2" customWidth="1"/>
    <col min="7940" max="7940" width="5.88671875" style="2" customWidth="1"/>
    <col min="7941" max="7941" width="5.33203125" style="2" customWidth="1"/>
    <col min="7942" max="7943" width="6.88671875" style="2" customWidth="1"/>
    <col min="7944" max="7944" width="8.109375" style="2" customWidth="1"/>
    <col min="7945" max="7945" width="8.6640625" style="2" customWidth="1"/>
    <col min="7946" max="8192" width="8.88671875" style="2"/>
    <col min="8193" max="8193" width="9.33203125" style="2" customWidth="1"/>
    <col min="8194" max="8195" width="23.109375" style="2" customWidth="1"/>
    <col min="8196" max="8196" width="5.88671875" style="2" customWidth="1"/>
    <col min="8197" max="8197" width="5.33203125" style="2" customWidth="1"/>
    <col min="8198" max="8199" width="6.88671875" style="2" customWidth="1"/>
    <col min="8200" max="8200" width="8.109375" style="2" customWidth="1"/>
    <col min="8201" max="8201" width="8.6640625" style="2" customWidth="1"/>
    <col min="8202" max="8448" width="8.88671875" style="2"/>
    <col min="8449" max="8449" width="9.33203125" style="2" customWidth="1"/>
    <col min="8450" max="8451" width="23.109375" style="2" customWidth="1"/>
    <col min="8452" max="8452" width="5.88671875" style="2" customWidth="1"/>
    <col min="8453" max="8453" width="5.33203125" style="2" customWidth="1"/>
    <col min="8454" max="8455" width="6.88671875" style="2" customWidth="1"/>
    <col min="8456" max="8456" width="8.109375" style="2" customWidth="1"/>
    <col min="8457" max="8457" width="8.6640625" style="2" customWidth="1"/>
    <col min="8458" max="8704" width="8.88671875" style="2"/>
    <col min="8705" max="8705" width="9.33203125" style="2" customWidth="1"/>
    <col min="8706" max="8707" width="23.109375" style="2" customWidth="1"/>
    <col min="8708" max="8708" width="5.88671875" style="2" customWidth="1"/>
    <col min="8709" max="8709" width="5.33203125" style="2" customWidth="1"/>
    <col min="8710" max="8711" width="6.88671875" style="2" customWidth="1"/>
    <col min="8712" max="8712" width="8.109375" style="2" customWidth="1"/>
    <col min="8713" max="8713" width="8.6640625" style="2" customWidth="1"/>
    <col min="8714" max="8960" width="8.88671875" style="2"/>
    <col min="8961" max="8961" width="9.33203125" style="2" customWidth="1"/>
    <col min="8962" max="8963" width="23.109375" style="2" customWidth="1"/>
    <col min="8964" max="8964" width="5.88671875" style="2" customWidth="1"/>
    <col min="8965" max="8965" width="5.33203125" style="2" customWidth="1"/>
    <col min="8966" max="8967" width="6.88671875" style="2" customWidth="1"/>
    <col min="8968" max="8968" width="8.109375" style="2" customWidth="1"/>
    <col min="8969" max="8969" width="8.6640625" style="2" customWidth="1"/>
    <col min="8970" max="9216" width="8.88671875" style="2"/>
    <col min="9217" max="9217" width="9.33203125" style="2" customWidth="1"/>
    <col min="9218" max="9219" width="23.109375" style="2" customWidth="1"/>
    <col min="9220" max="9220" width="5.88671875" style="2" customWidth="1"/>
    <col min="9221" max="9221" width="5.33203125" style="2" customWidth="1"/>
    <col min="9222" max="9223" width="6.88671875" style="2" customWidth="1"/>
    <col min="9224" max="9224" width="8.109375" style="2" customWidth="1"/>
    <col min="9225" max="9225" width="8.6640625" style="2" customWidth="1"/>
    <col min="9226" max="9472" width="8.88671875" style="2"/>
    <col min="9473" max="9473" width="9.33203125" style="2" customWidth="1"/>
    <col min="9474" max="9475" width="23.109375" style="2" customWidth="1"/>
    <col min="9476" max="9476" width="5.88671875" style="2" customWidth="1"/>
    <col min="9477" max="9477" width="5.33203125" style="2" customWidth="1"/>
    <col min="9478" max="9479" width="6.88671875" style="2" customWidth="1"/>
    <col min="9480" max="9480" width="8.109375" style="2" customWidth="1"/>
    <col min="9481" max="9481" width="8.6640625" style="2" customWidth="1"/>
    <col min="9482" max="9728" width="8.88671875" style="2"/>
    <col min="9729" max="9729" width="9.33203125" style="2" customWidth="1"/>
    <col min="9730" max="9731" width="23.109375" style="2" customWidth="1"/>
    <col min="9732" max="9732" width="5.88671875" style="2" customWidth="1"/>
    <col min="9733" max="9733" width="5.33203125" style="2" customWidth="1"/>
    <col min="9734" max="9735" width="6.88671875" style="2" customWidth="1"/>
    <col min="9736" max="9736" width="8.109375" style="2" customWidth="1"/>
    <col min="9737" max="9737" width="8.6640625" style="2" customWidth="1"/>
    <col min="9738" max="9984" width="8.88671875" style="2"/>
    <col min="9985" max="9985" width="9.33203125" style="2" customWidth="1"/>
    <col min="9986" max="9987" width="23.109375" style="2" customWidth="1"/>
    <col min="9988" max="9988" width="5.88671875" style="2" customWidth="1"/>
    <col min="9989" max="9989" width="5.33203125" style="2" customWidth="1"/>
    <col min="9990" max="9991" width="6.88671875" style="2" customWidth="1"/>
    <col min="9992" max="9992" width="8.109375" style="2" customWidth="1"/>
    <col min="9993" max="9993" width="8.6640625" style="2" customWidth="1"/>
    <col min="9994" max="10240" width="8.88671875" style="2"/>
    <col min="10241" max="10241" width="9.33203125" style="2" customWidth="1"/>
    <col min="10242" max="10243" width="23.109375" style="2" customWidth="1"/>
    <col min="10244" max="10244" width="5.88671875" style="2" customWidth="1"/>
    <col min="10245" max="10245" width="5.33203125" style="2" customWidth="1"/>
    <col min="10246" max="10247" width="6.88671875" style="2" customWidth="1"/>
    <col min="10248" max="10248" width="8.109375" style="2" customWidth="1"/>
    <col min="10249" max="10249" width="8.6640625" style="2" customWidth="1"/>
    <col min="10250" max="10496" width="8.88671875" style="2"/>
    <col min="10497" max="10497" width="9.33203125" style="2" customWidth="1"/>
    <col min="10498" max="10499" width="23.109375" style="2" customWidth="1"/>
    <col min="10500" max="10500" width="5.88671875" style="2" customWidth="1"/>
    <col min="10501" max="10501" width="5.33203125" style="2" customWidth="1"/>
    <col min="10502" max="10503" width="6.88671875" style="2" customWidth="1"/>
    <col min="10504" max="10504" width="8.109375" style="2" customWidth="1"/>
    <col min="10505" max="10505" width="8.6640625" style="2" customWidth="1"/>
    <col min="10506" max="10752" width="8.88671875" style="2"/>
    <col min="10753" max="10753" width="9.33203125" style="2" customWidth="1"/>
    <col min="10754" max="10755" width="23.109375" style="2" customWidth="1"/>
    <col min="10756" max="10756" width="5.88671875" style="2" customWidth="1"/>
    <col min="10757" max="10757" width="5.33203125" style="2" customWidth="1"/>
    <col min="10758" max="10759" width="6.88671875" style="2" customWidth="1"/>
    <col min="10760" max="10760" width="8.109375" style="2" customWidth="1"/>
    <col min="10761" max="10761" width="8.6640625" style="2" customWidth="1"/>
    <col min="10762" max="11008" width="8.88671875" style="2"/>
    <col min="11009" max="11009" width="9.33203125" style="2" customWidth="1"/>
    <col min="11010" max="11011" width="23.109375" style="2" customWidth="1"/>
    <col min="11012" max="11012" width="5.88671875" style="2" customWidth="1"/>
    <col min="11013" max="11013" width="5.33203125" style="2" customWidth="1"/>
    <col min="11014" max="11015" width="6.88671875" style="2" customWidth="1"/>
    <col min="11016" max="11016" width="8.109375" style="2" customWidth="1"/>
    <col min="11017" max="11017" width="8.6640625" style="2" customWidth="1"/>
    <col min="11018" max="11264" width="8.88671875" style="2"/>
    <col min="11265" max="11265" width="9.33203125" style="2" customWidth="1"/>
    <col min="11266" max="11267" width="23.109375" style="2" customWidth="1"/>
    <col min="11268" max="11268" width="5.88671875" style="2" customWidth="1"/>
    <col min="11269" max="11269" width="5.33203125" style="2" customWidth="1"/>
    <col min="11270" max="11271" width="6.88671875" style="2" customWidth="1"/>
    <col min="11272" max="11272" width="8.109375" style="2" customWidth="1"/>
    <col min="11273" max="11273" width="8.6640625" style="2" customWidth="1"/>
    <col min="11274" max="11520" width="8.88671875" style="2"/>
    <col min="11521" max="11521" width="9.33203125" style="2" customWidth="1"/>
    <col min="11522" max="11523" width="23.109375" style="2" customWidth="1"/>
    <col min="11524" max="11524" width="5.88671875" style="2" customWidth="1"/>
    <col min="11525" max="11525" width="5.33203125" style="2" customWidth="1"/>
    <col min="11526" max="11527" width="6.88671875" style="2" customWidth="1"/>
    <col min="11528" max="11528" width="8.109375" style="2" customWidth="1"/>
    <col min="11529" max="11529" width="8.6640625" style="2" customWidth="1"/>
    <col min="11530" max="11776" width="8.88671875" style="2"/>
    <col min="11777" max="11777" width="9.33203125" style="2" customWidth="1"/>
    <col min="11778" max="11779" width="23.109375" style="2" customWidth="1"/>
    <col min="11780" max="11780" width="5.88671875" style="2" customWidth="1"/>
    <col min="11781" max="11781" width="5.33203125" style="2" customWidth="1"/>
    <col min="11782" max="11783" width="6.88671875" style="2" customWidth="1"/>
    <col min="11784" max="11784" width="8.109375" style="2" customWidth="1"/>
    <col min="11785" max="11785" width="8.6640625" style="2" customWidth="1"/>
    <col min="11786" max="12032" width="8.88671875" style="2"/>
    <col min="12033" max="12033" width="9.33203125" style="2" customWidth="1"/>
    <col min="12034" max="12035" width="23.109375" style="2" customWidth="1"/>
    <col min="12036" max="12036" width="5.88671875" style="2" customWidth="1"/>
    <col min="12037" max="12037" width="5.33203125" style="2" customWidth="1"/>
    <col min="12038" max="12039" width="6.88671875" style="2" customWidth="1"/>
    <col min="12040" max="12040" width="8.109375" style="2" customWidth="1"/>
    <col min="12041" max="12041" width="8.6640625" style="2" customWidth="1"/>
    <col min="12042" max="12288" width="8.88671875" style="2"/>
    <col min="12289" max="12289" width="9.33203125" style="2" customWidth="1"/>
    <col min="12290" max="12291" width="23.109375" style="2" customWidth="1"/>
    <col min="12292" max="12292" width="5.88671875" style="2" customWidth="1"/>
    <col min="12293" max="12293" width="5.33203125" style="2" customWidth="1"/>
    <col min="12294" max="12295" width="6.88671875" style="2" customWidth="1"/>
    <col min="12296" max="12296" width="8.109375" style="2" customWidth="1"/>
    <col min="12297" max="12297" width="8.6640625" style="2" customWidth="1"/>
    <col min="12298" max="12544" width="8.88671875" style="2"/>
    <col min="12545" max="12545" width="9.33203125" style="2" customWidth="1"/>
    <col min="12546" max="12547" width="23.109375" style="2" customWidth="1"/>
    <col min="12548" max="12548" width="5.88671875" style="2" customWidth="1"/>
    <col min="12549" max="12549" width="5.33203125" style="2" customWidth="1"/>
    <col min="12550" max="12551" width="6.88671875" style="2" customWidth="1"/>
    <col min="12552" max="12552" width="8.109375" style="2" customWidth="1"/>
    <col min="12553" max="12553" width="8.6640625" style="2" customWidth="1"/>
    <col min="12554" max="12800" width="8.88671875" style="2"/>
    <col min="12801" max="12801" width="9.33203125" style="2" customWidth="1"/>
    <col min="12802" max="12803" width="23.109375" style="2" customWidth="1"/>
    <col min="12804" max="12804" width="5.88671875" style="2" customWidth="1"/>
    <col min="12805" max="12805" width="5.33203125" style="2" customWidth="1"/>
    <col min="12806" max="12807" width="6.88671875" style="2" customWidth="1"/>
    <col min="12808" max="12808" width="8.109375" style="2" customWidth="1"/>
    <col min="12809" max="12809" width="8.6640625" style="2" customWidth="1"/>
    <col min="12810" max="13056" width="8.88671875" style="2"/>
    <col min="13057" max="13057" width="9.33203125" style="2" customWidth="1"/>
    <col min="13058" max="13059" width="23.109375" style="2" customWidth="1"/>
    <col min="13060" max="13060" width="5.88671875" style="2" customWidth="1"/>
    <col min="13061" max="13061" width="5.33203125" style="2" customWidth="1"/>
    <col min="13062" max="13063" width="6.88671875" style="2" customWidth="1"/>
    <col min="13064" max="13064" width="8.109375" style="2" customWidth="1"/>
    <col min="13065" max="13065" width="8.6640625" style="2" customWidth="1"/>
    <col min="13066" max="13312" width="8.88671875" style="2"/>
    <col min="13313" max="13313" width="9.33203125" style="2" customWidth="1"/>
    <col min="13314" max="13315" width="23.109375" style="2" customWidth="1"/>
    <col min="13316" max="13316" width="5.88671875" style="2" customWidth="1"/>
    <col min="13317" max="13317" width="5.33203125" style="2" customWidth="1"/>
    <col min="13318" max="13319" width="6.88671875" style="2" customWidth="1"/>
    <col min="13320" max="13320" width="8.109375" style="2" customWidth="1"/>
    <col min="13321" max="13321" width="8.6640625" style="2" customWidth="1"/>
    <col min="13322" max="13568" width="8.88671875" style="2"/>
    <col min="13569" max="13569" width="9.33203125" style="2" customWidth="1"/>
    <col min="13570" max="13571" width="23.109375" style="2" customWidth="1"/>
    <col min="13572" max="13572" width="5.88671875" style="2" customWidth="1"/>
    <col min="13573" max="13573" width="5.33203125" style="2" customWidth="1"/>
    <col min="13574" max="13575" width="6.88671875" style="2" customWidth="1"/>
    <col min="13576" max="13576" width="8.109375" style="2" customWidth="1"/>
    <col min="13577" max="13577" width="8.6640625" style="2" customWidth="1"/>
    <col min="13578" max="13824" width="8.88671875" style="2"/>
    <col min="13825" max="13825" width="9.33203125" style="2" customWidth="1"/>
    <col min="13826" max="13827" width="23.109375" style="2" customWidth="1"/>
    <col min="13828" max="13828" width="5.88671875" style="2" customWidth="1"/>
    <col min="13829" max="13829" width="5.33203125" style="2" customWidth="1"/>
    <col min="13830" max="13831" width="6.88671875" style="2" customWidth="1"/>
    <col min="13832" max="13832" width="8.109375" style="2" customWidth="1"/>
    <col min="13833" max="13833" width="8.6640625" style="2" customWidth="1"/>
    <col min="13834" max="14080" width="8.88671875" style="2"/>
    <col min="14081" max="14081" width="9.33203125" style="2" customWidth="1"/>
    <col min="14082" max="14083" width="23.109375" style="2" customWidth="1"/>
    <col min="14084" max="14084" width="5.88671875" style="2" customWidth="1"/>
    <col min="14085" max="14085" width="5.33203125" style="2" customWidth="1"/>
    <col min="14086" max="14087" width="6.88671875" style="2" customWidth="1"/>
    <col min="14088" max="14088" width="8.109375" style="2" customWidth="1"/>
    <col min="14089" max="14089" width="8.6640625" style="2" customWidth="1"/>
    <col min="14090" max="14336" width="8.88671875" style="2"/>
    <col min="14337" max="14337" width="9.33203125" style="2" customWidth="1"/>
    <col min="14338" max="14339" width="23.109375" style="2" customWidth="1"/>
    <col min="14340" max="14340" width="5.88671875" style="2" customWidth="1"/>
    <col min="14341" max="14341" width="5.33203125" style="2" customWidth="1"/>
    <col min="14342" max="14343" width="6.88671875" style="2" customWidth="1"/>
    <col min="14344" max="14344" width="8.109375" style="2" customWidth="1"/>
    <col min="14345" max="14345" width="8.6640625" style="2" customWidth="1"/>
    <col min="14346" max="14592" width="8.88671875" style="2"/>
    <col min="14593" max="14593" width="9.33203125" style="2" customWidth="1"/>
    <col min="14594" max="14595" width="23.109375" style="2" customWidth="1"/>
    <col min="14596" max="14596" width="5.88671875" style="2" customWidth="1"/>
    <col min="14597" max="14597" width="5.33203125" style="2" customWidth="1"/>
    <col min="14598" max="14599" width="6.88671875" style="2" customWidth="1"/>
    <col min="14600" max="14600" width="8.109375" style="2" customWidth="1"/>
    <col min="14601" max="14601" width="8.6640625" style="2" customWidth="1"/>
    <col min="14602" max="14848" width="8.88671875" style="2"/>
    <col min="14849" max="14849" width="9.33203125" style="2" customWidth="1"/>
    <col min="14850" max="14851" width="23.109375" style="2" customWidth="1"/>
    <col min="14852" max="14852" width="5.88671875" style="2" customWidth="1"/>
    <col min="14853" max="14853" width="5.33203125" style="2" customWidth="1"/>
    <col min="14854" max="14855" width="6.88671875" style="2" customWidth="1"/>
    <col min="14856" max="14856" width="8.109375" style="2" customWidth="1"/>
    <col min="14857" max="14857" width="8.6640625" style="2" customWidth="1"/>
    <col min="14858" max="15104" width="8.88671875" style="2"/>
    <col min="15105" max="15105" width="9.33203125" style="2" customWidth="1"/>
    <col min="15106" max="15107" width="23.109375" style="2" customWidth="1"/>
    <col min="15108" max="15108" width="5.88671875" style="2" customWidth="1"/>
    <col min="15109" max="15109" width="5.33203125" style="2" customWidth="1"/>
    <col min="15110" max="15111" width="6.88671875" style="2" customWidth="1"/>
    <col min="15112" max="15112" width="8.109375" style="2" customWidth="1"/>
    <col min="15113" max="15113" width="8.6640625" style="2" customWidth="1"/>
    <col min="15114" max="15360" width="8.88671875" style="2"/>
    <col min="15361" max="15361" width="9.33203125" style="2" customWidth="1"/>
    <col min="15362" max="15363" width="23.109375" style="2" customWidth="1"/>
    <col min="15364" max="15364" width="5.88671875" style="2" customWidth="1"/>
    <col min="15365" max="15365" width="5.33203125" style="2" customWidth="1"/>
    <col min="15366" max="15367" width="6.88671875" style="2" customWidth="1"/>
    <col min="15368" max="15368" width="8.109375" style="2" customWidth="1"/>
    <col min="15369" max="15369" width="8.6640625" style="2" customWidth="1"/>
    <col min="15370" max="15616" width="8.88671875" style="2"/>
    <col min="15617" max="15617" width="9.33203125" style="2" customWidth="1"/>
    <col min="15618" max="15619" width="23.109375" style="2" customWidth="1"/>
    <col min="15620" max="15620" width="5.88671875" style="2" customWidth="1"/>
    <col min="15621" max="15621" width="5.33203125" style="2" customWidth="1"/>
    <col min="15622" max="15623" width="6.88671875" style="2" customWidth="1"/>
    <col min="15624" max="15624" width="8.109375" style="2" customWidth="1"/>
    <col min="15625" max="15625" width="8.6640625" style="2" customWidth="1"/>
    <col min="15626" max="15872" width="8.88671875" style="2"/>
    <col min="15873" max="15873" width="9.33203125" style="2" customWidth="1"/>
    <col min="15874" max="15875" width="23.109375" style="2" customWidth="1"/>
    <col min="15876" max="15876" width="5.88671875" style="2" customWidth="1"/>
    <col min="15877" max="15877" width="5.33203125" style="2" customWidth="1"/>
    <col min="15878" max="15879" width="6.88671875" style="2" customWidth="1"/>
    <col min="15880" max="15880" width="8.109375" style="2" customWidth="1"/>
    <col min="15881" max="15881" width="8.6640625" style="2" customWidth="1"/>
    <col min="15882" max="16128" width="8.88671875" style="2"/>
    <col min="16129" max="16129" width="9.33203125" style="2" customWidth="1"/>
    <col min="16130" max="16131" width="23.109375" style="2" customWidth="1"/>
    <col min="16132" max="16132" width="5.88671875" style="2" customWidth="1"/>
    <col min="16133" max="16133" width="5.33203125" style="2" customWidth="1"/>
    <col min="16134" max="16135" width="6.88671875" style="2" customWidth="1"/>
    <col min="16136" max="16136" width="8.109375" style="2" customWidth="1"/>
    <col min="16137" max="16137" width="8.6640625" style="2" customWidth="1"/>
    <col min="16138" max="16384" width="8.88671875" style="2"/>
  </cols>
  <sheetData>
    <row r="1" spans="1:9" ht="13.95" customHeight="1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39.75" customHeight="1" x14ac:dyDescent="0.25">
      <c r="A4" s="4" t="s">
        <v>1</v>
      </c>
      <c r="B4" s="4"/>
      <c r="C4" s="4" t="s">
        <v>2</v>
      </c>
      <c r="D4" s="5" t="s">
        <v>3</v>
      </c>
      <c r="E4" s="5"/>
      <c r="F4" s="5"/>
      <c r="G4" s="5"/>
      <c r="H4" s="5"/>
      <c r="I4" s="7" t="s">
        <v>4</v>
      </c>
    </row>
    <row r="5" spans="1:9" ht="54" customHeight="1" x14ac:dyDescent="0.25">
      <c r="A5" s="4"/>
      <c r="B5" s="4"/>
      <c r="C5" s="4"/>
      <c r="D5" s="9" t="s">
        <v>87</v>
      </c>
      <c r="E5" s="160"/>
      <c r="F5" s="9" t="s">
        <v>5</v>
      </c>
      <c r="G5" s="9"/>
      <c r="H5" s="160"/>
      <c r="I5" s="14"/>
    </row>
    <row r="6" spans="1:9" ht="51" x14ac:dyDescent="0.25">
      <c r="A6" s="4"/>
      <c r="B6" s="4"/>
      <c r="C6" s="4"/>
      <c r="D6" s="115" t="s">
        <v>109</v>
      </c>
      <c r="E6" s="29" t="s">
        <v>12</v>
      </c>
      <c r="F6" s="115" t="s">
        <v>110</v>
      </c>
      <c r="G6" s="29" t="s">
        <v>12</v>
      </c>
      <c r="H6" s="66"/>
      <c r="I6" s="33"/>
    </row>
    <row r="7" spans="1:9" x14ac:dyDescent="0.25">
      <c r="A7" s="34" t="s">
        <v>16</v>
      </c>
      <c r="B7" s="35"/>
      <c r="C7" s="35"/>
      <c r="D7" s="35"/>
      <c r="E7" s="35"/>
      <c r="F7" s="35"/>
      <c r="G7" s="35"/>
      <c r="H7" s="36"/>
      <c r="I7" s="38"/>
    </row>
    <row r="8" spans="1:9" ht="15" customHeight="1" x14ac:dyDescent="0.25">
      <c r="A8" s="174" t="s">
        <v>17</v>
      </c>
      <c r="B8" s="174"/>
      <c r="C8" s="175" t="s">
        <v>18</v>
      </c>
      <c r="D8" s="115">
        <v>2</v>
      </c>
      <c r="E8" s="176" t="s">
        <v>19</v>
      </c>
      <c r="F8" s="115">
        <v>1</v>
      </c>
      <c r="G8" s="176" t="s">
        <v>19</v>
      </c>
      <c r="H8" s="64">
        <f>D8+F8</f>
        <v>3</v>
      </c>
      <c r="I8" s="47" t="s">
        <v>20</v>
      </c>
    </row>
    <row r="9" spans="1:9" x14ac:dyDescent="0.25">
      <c r="A9" s="174"/>
      <c r="B9" s="174"/>
      <c r="C9" s="175" t="s">
        <v>21</v>
      </c>
      <c r="D9" s="115">
        <v>3</v>
      </c>
      <c r="E9" s="176" t="s">
        <v>19</v>
      </c>
      <c r="F9" s="115">
        <v>3</v>
      </c>
      <c r="G9" s="176" t="s">
        <v>19</v>
      </c>
      <c r="H9" s="64">
        <f t="shared" ref="H9:H17" si="0">D9+F9</f>
        <v>6</v>
      </c>
      <c r="I9" s="48"/>
    </row>
    <row r="10" spans="1:9" ht="46.5" customHeight="1" x14ac:dyDescent="0.25">
      <c r="A10" s="174" t="s">
        <v>88</v>
      </c>
      <c r="B10" s="174"/>
      <c r="C10" s="175" t="s">
        <v>89</v>
      </c>
      <c r="D10" s="176"/>
      <c r="E10" s="176"/>
      <c r="F10" s="115">
        <v>1</v>
      </c>
      <c r="G10" s="176" t="s">
        <v>19</v>
      </c>
      <c r="H10" s="64">
        <f t="shared" si="0"/>
        <v>1</v>
      </c>
      <c r="I10" s="48"/>
    </row>
    <row r="11" spans="1:9" ht="45.75" customHeight="1" x14ac:dyDescent="0.25">
      <c r="A11" s="174" t="s">
        <v>22</v>
      </c>
      <c r="B11" s="174"/>
      <c r="C11" s="175" t="s">
        <v>23</v>
      </c>
      <c r="D11" s="115">
        <v>3</v>
      </c>
      <c r="E11" s="176" t="s">
        <v>19</v>
      </c>
      <c r="F11" s="115">
        <v>3</v>
      </c>
      <c r="G11" s="176" t="s">
        <v>19</v>
      </c>
      <c r="H11" s="64">
        <f t="shared" si="0"/>
        <v>6</v>
      </c>
      <c r="I11" s="48"/>
    </row>
    <row r="12" spans="1:9" ht="36" customHeight="1" x14ac:dyDescent="0.25">
      <c r="A12" s="174" t="s">
        <v>90</v>
      </c>
      <c r="B12" s="174"/>
      <c r="C12" s="175" t="s">
        <v>102</v>
      </c>
      <c r="D12" s="115">
        <v>2</v>
      </c>
      <c r="E12" s="176" t="s">
        <v>19</v>
      </c>
      <c r="F12" s="115">
        <v>2</v>
      </c>
      <c r="G12" s="176" t="s">
        <v>19</v>
      </c>
      <c r="H12" s="64">
        <f t="shared" si="0"/>
        <v>4</v>
      </c>
      <c r="I12" s="48"/>
    </row>
    <row r="13" spans="1:9" ht="33.75" customHeight="1" x14ac:dyDescent="0.25">
      <c r="A13" s="61" t="s">
        <v>29</v>
      </c>
      <c r="B13" s="63"/>
      <c r="C13" s="175" t="s">
        <v>91</v>
      </c>
      <c r="D13" s="115">
        <v>5</v>
      </c>
      <c r="E13" s="176" t="s">
        <v>24</v>
      </c>
      <c r="F13" s="115">
        <v>6</v>
      </c>
      <c r="G13" s="176" t="s">
        <v>24</v>
      </c>
      <c r="H13" s="64">
        <f t="shared" si="0"/>
        <v>11</v>
      </c>
      <c r="I13" s="48"/>
    </row>
    <row r="14" spans="1:9" ht="37.5" customHeight="1" x14ac:dyDescent="0.25">
      <c r="A14" s="174" t="s">
        <v>92</v>
      </c>
      <c r="B14" s="174"/>
      <c r="C14" s="177" t="s">
        <v>93</v>
      </c>
      <c r="D14" s="176"/>
      <c r="E14" s="176"/>
      <c r="F14" s="115">
        <v>1</v>
      </c>
      <c r="G14" s="176" t="s">
        <v>19</v>
      </c>
      <c r="H14" s="64">
        <f t="shared" si="0"/>
        <v>1</v>
      </c>
      <c r="I14" s="48"/>
    </row>
    <row r="15" spans="1:9" ht="23.4" customHeight="1" x14ac:dyDescent="0.25">
      <c r="A15" s="174" t="s">
        <v>94</v>
      </c>
      <c r="B15" s="174"/>
      <c r="C15" s="175" t="s">
        <v>39</v>
      </c>
      <c r="D15" s="115">
        <v>2</v>
      </c>
      <c r="E15" s="176" t="s">
        <v>19</v>
      </c>
      <c r="F15" s="115">
        <v>2</v>
      </c>
      <c r="G15" s="176" t="s">
        <v>19</v>
      </c>
      <c r="H15" s="64">
        <f t="shared" si="0"/>
        <v>4</v>
      </c>
      <c r="I15" s="48"/>
    </row>
    <row r="16" spans="1:9" ht="34.5" customHeight="1" x14ac:dyDescent="0.25">
      <c r="A16" s="174"/>
      <c r="B16" s="174"/>
      <c r="C16" s="175" t="s">
        <v>40</v>
      </c>
      <c r="D16" s="115">
        <v>1</v>
      </c>
      <c r="E16" s="176" t="s">
        <v>19</v>
      </c>
      <c r="F16" s="115">
        <v>1</v>
      </c>
      <c r="G16" s="176" t="s">
        <v>19</v>
      </c>
      <c r="H16" s="64">
        <f t="shared" si="0"/>
        <v>2</v>
      </c>
      <c r="I16" s="59"/>
    </row>
    <row r="17" spans="1:9" ht="48.75" customHeight="1" x14ac:dyDescent="0.25">
      <c r="A17" s="178" t="s">
        <v>41</v>
      </c>
      <c r="B17" s="178"/>
      <c r="C17" s="178"/>
      <c r="D17" s="115">
        <v>2</v>
      </c>
      <c r="E17" s="176"/>
      <c r="F17" s="115"/>
      <c r="G17" s="176"/>
      <c r="H17" s="64">
        <f t="shared" si="0"/>
        <v>2</v>
      </c>
      <c r="I17" s="60" t="s">
        <v>42</v>
      </c>
    </row>
    <row r="18" spans="1:9" ht="22.2" customHeight="1" x14ac:dyDescent="0.25">
      <c r="A18" s="61" t="s">
        <v>43</v>
      </c>
      <c r="B18" s="62"/>
      <c r="C18" s="63"/>
      <c r="D18" s="64">
        <f>SUM(D8:D17)</f>
        <v>20</v>
      </c>
      <c r="E18" s="64"/>
      <c r="F18" s="64">
        <f>SUM(F8:F17)</f>
        <v>20</v>
      </c>
      <c r="G18" s="64"/>
      <c r="H18" s="64">
        <f>D18+F18</f>
        <v>40</v>
      </c>
      <c r="I18" s="60"/>
    </row>
    <row r="19" spans="1:9" x14ac:dyDescent="0.25">
      <c r="D19" s="65">
        <f>D18/D49</f>
        <v>0.58823529411764708</v>
      </c>
      <c r="E19" s="65"/>
      <c r="F19" s="65">
        <f>F18/F49</f>
        <v>0.58823529411764708</v>
      </c>
      <c r="G19" s="65"/>
      <c r="H19" s="2"/>
      <c r="I19" s="66"/>
    </row>
    <row r="20" spans="1:9" ht="13.95" customHeight="1" x14ac:dyDescent="0.25">
      <c r="A20" s="61" t="s">
        <v>44</v>
      </c>
      <c r="B20" s="62"/>
      <c r="C20" s="62"/>
      <c r="D20" s="62"/>
      <c r="E20" s="62"/>
      <c r="F20" s="62"/>
      <c r="G20" s="62"/>
      <c r="H20" s="63"/>
      <c r="I20" s="66"/>
    </row>
    <row r="21" spans="1:9" ht="16.5" customHeight="1" x14ac:dyDescent="0.25">
      <c r="A21" s="179" t="s">
        <v>95</v>
      </c>
      <c r="B21" s="180" t="s">
        <v>17</v>
      </c>
      <c r="C21" s="181" t="s">
        <v>18</v>
      </c>
      <c r="D21" s="71"/>
      <c r="E21" s="71"/>
      <c r="F21" s="71"/>
      <c r="G21" s="71"/>
      <c r="H21" s="64">
        <f>D21+F21</f>
        <v>0</v>
      </c>
      <c r="I21" s="182" t="s">
        <v>20</v>
      </c>
    </row>
    <row r="22" spans="1:9" ht="16.5" customHeight="1" x14ac:dyDescent="0.25">
      <c r="A22" s="183"/>
      <c r="B22" s="184"/>
      <c r="C22" s="181" t="s">
        <v>21</v>
      </c>
      <c r="D22" s="71"/>
      <c r="E22" s="71"/>
      <c r="F22" s="71"/>
      <c r="G22" s="71"/>
      <c r="H22" s="64">
        <f t="shared" ref="H22:H49" si="1">D22+F22</f>
        <v>0</v>
      </c>
      <c r="I22" s="185"/>
    </row>
    <row r="23" spans="1:9" ht="18" customHeight="1" x14ac:dyDescent="0.25">
      <c r="A23" s="183"/>
      <c r="B23" s="180" t="s">
        <v>88</v>
      </c>
      <c r="C23" s="181" t="s">
        <v>96</v>
      </c>
      <c r="D23" s="71"/>
      <c r="E23" s="71"/>
      <c r="F23" s="71"/>
      <c r="G23" s="71"/>
      <c r="H23" s="64">
        <f t="shared" si="1"/>
        <v>0</v>
      </c>
      <c r="I23" s="185"/>
    </row>
    <row r="24" spans="1:9" ht="33" customHeight="1" x14ac:dyDescent="0.25">
      <c r="A24" s="183"/>
      <c r="B24" s="184"/>
      <c r="C24" s="181" t="s">
        <v>97</v>
      </c>
      <c r="D24" s="71"/>
      <c r="E24" s="71"/>
      <c r="F24" s="71"/>
      <c r="G24" s="71"/>
      <c r="H24" s="64">
        <f t="shared" si="1"/>
        <v>0</v>
      </c>
      <c r="I24" s="185"/>
    </row>
    <row r="25" spans="1:9" ht="16.5" customHeight="1" x14ac:dyDescent="0.25">
      <c r="A25" s="183"/>
      <c r="B25" s="180" t="s">
        <v>22</v>
      </c>
      <c r="C25" s="181" t="s">
        <v>98</v>
      </c>
      <c r="D25" s="71"/>
      <c r="E25" s="71"/>
      <c r="F25" s="71">
        <v>1</v>
      </c>
      <c r="G25" s="71"/>
      <c r="H25" s="64">
        <f t="shared" si="1"/>
        <v>1</v>
      </c>
      <c r="I25" s="185"/>
    </row>
    <row r="26" spans="1:9" ht="30.6" customHeight="1" x14ac:dyDescent="0.25">
      <c r="A26" s="183"/>
      <c r="B26" s="184"/>
      <c r="C26" s="186" t="s">
        <v>99</v>
      </c>
      <c r="D26" s="71"/>
      <c r="E26" s="71"/>
      <c r="F26" s="71"/>
      <c r="G26" s="71"/>
      <c r="H26" s="64">
        <f t="shared" si="1"/>
        <v>0</v>
      </c>
      <c r="I26" s="185"/>
    </row>
    <row r="27" spans="1:9" ht="16.5" customHeight="1" x14ac:dyDescent="0.25">
      <c r="A27" s="183"/>
      <c r="B27" s="213" t="s">
        <v>90</v>
      </c>
      <c r="C27" s="181" t="s">
        <v>102</v>
      </c>
      <c r="D27" s="71"/>
      <c r="E27" s="71"/>
      <c r="F27" s="71"/>
      <c r="G27" s="71"/>
      <c r="H27" s="64">
        <f t="shared" si="1"/>
        <v>0</v>
      </c>
      <c r="I27" s="185"/>
    </row>
    <row r="28" spans="1:9" ht="16.5" customHeight="1" x14ac:dyDescent="0.25">
      <c r="A28" s="183"/>
      <c r="B28" s="214"/>
      <c r="C28" s="181" t="s">
        <v>28</v>
      </c>
      <c r="D28" s="71">
        <v>1</v>
      </c>
      <c r="E28" s="71" t="s">
        <v>19</v>
      </c>
      <c r="F28" s="71">
        <v>1</v>
      </c>
      <c r="G28" s="71" t="s">
        <v>19</v>
      </c>
      <c r="H28" s="64">
        <f t="shared" si="1"/>
        <v>2</v>
      </c>
      <c r="I28" s="185"/>
    </row>
    <row r="29" spans="1:9" ht="16.5" customHeight="1" x14ac:dyDescent="0.25">
      <c r="A29" s="183"/>
      <c r="B29" s="214"/>
      <c r="C29" s="181" t="s">
        <v>100</v>
      </c>
      <c r="D29" s="71">
        <v>2</v>
      </c>
      <c r="E29" s="71" t="s">
        <v>24</v>
      </c>
      <c r="F29" s="71">
        <v>2</v>
      </c>
      <c r="G29" s="71" t="s">
        <v>24</v>
      </c>
      <c r="H29" s="64">
        <f t="shared" si="1"/>
        <v>4</v>
      </c>
      <c r="I29" s="185"/>
    </row>
    <row r="30" spans="1:9" ht="16.5" customHeight="1" x14ac:dyDescent="0.25">
      <c r="A30" s="183"/>
      <c r="B30" s="214"/>
      <c r="C30" s="181" t="s">
        <v>101</v>
      </c>
      <c r="D30" s="71">
        <v>2</v>
      </c>
      <c r="E30" s="71" t="s">
        <v>24</v>
      </c>
      <c r="F30" s="71">
        <v>2</v>
      </c>
      <c r="G30" s="71" t="s">
        <v>24</v>
      </c>
      <c r="H30" s="64">
        <f t="shared" si="1"/>
        <v>4</v>
      </c>
      <c r="I30" s="185"/>
    </row>
    <row r="31" spans="1:9" ht="16.5" customHeight="1" x14ac:dyDescent="0.25">
      <c r="A31" s="183"/>
      <c r="B31" s="215"/>
      <c r="C31" s="181" t="s">
        <v>27</v>
      </c>
      <c r="D31" s="71">
        <v>1</v>
      </c>
      <c r="E31" s="71" t="s">
        <v>19</v>
      </c>
      <c r="F31" s="71">
        <v>1</v>
      </c>
      <c r="G31" s="71" t="s">
        <v>19</v>
      </c>
      <c r="H31" s="64">
        <f t="shared" si="1"/>
        <v>2</v>
      </c>
      <c r="I31" s="185"/>
    </row>
    <row r="32" spans="1:9" ht="16.5" customHeight="1" x14ac:dyDescent="0.25">
      <c r="A32" s="183"/>
      <c r="B32" s="68" t="s">
        <v>29</v>
      </c>
      <c r="C32" s="181" t="s">
        <v>91</v>
      </c>
      <c r="D32" s="216">
        <v>3</v>
      </c>
      <c r="E32" s="216" t="s">
        <v>24</v>
      </c>
      <c r="F32" s="216">
        <v>2</v>
      </c>
      <c r="G32" s="216" t="s">
        <v>24</v>
      </c>
      <c r="H32" s="64">
        <f t="shared" si="1"/>
        <v>5</v>
      </c>
      <c r="I32" s="185"/>
    </row>
    <row r="33" spans="1:9" ht="16.5" customHeight="1" x14ac:dyDescent="0.25">
      <c r="A33" s="183"/>
      <c r="B33" s="68"/>
      <c r="C33" s="181" t="s">
        <v>66</v>
      </c>
      <c r="D33" s="217">
        <v>2</v>
      </c>
      <c r="E33" s="217" t="s">
        <v>19</v>
      </c>
      <c r="F33" s="217">
        <v>2</v>
      </c>
      <c r="G33" s="217" t="s">
        <v>19</v>
      </c>
      <c r="H33" s="64">
        <f t="shared" si="1"/>
        <v>4</v>
      </c>
      <c r="I33" s="185"/>
    </row>
    <row r="34" spans="1:9" ht="16.5" customHeight="1" x14ac:dyDescent="0.25">
      <c r="A34" s="183"/>
      <c r="B34" s="68" t="s">
        <v>92</v>
      </c>
      <c r="C34" s="181" t="s">
        <v>35</v>
      </c>
      <c r="D34" s="218"/>
      <c r="E34" s="218"/>
      <c r="F34" s="219"/>
      <c r="G34" s="218"/>
      <c r="H34" s="64">
        <f t="shared" si="1"/>
        <v>0</v>
      </c>
      <c r="I34" s="185"/>
    </row>
    <row r="35" spans="1:9" ht="16.5" customHeight="1" x14ac:dyDescent="0.25">
      <c r="A35" s="183"/>
      <c r="B35" s="68"/>
      <c r="C35" s="181" t="s">
        <v>93</v>
      </c>
      <c r="D35" s="218"/>
      <c r="E35" s="218"/>
      <c r="F35" s="219"/>
      <c r="G35" s="218"/>
      <c r="H35" s="64">
        <f t="shared" si="1"/>
        <v>0</v>
      </c>
      <c r="I35" s="185"/>
    </row>
    <row r="36" spans="1:9" ht="16.5" customHeight="1" x14ac:dyDescent="0.25">
      <c r="A36" s="183"/>
      <c r="B36" s="68"/>
      <c r="C36" s="181" t="s">
        <v>36</v>
      </c>
      <c r="D36" s="218"/>
      <c r="E36" s="218"/>
      <c r="F36" s="219"/>
      <c r="G36" s="218"/>
      <c r="H36" s="64">
        <f t="shared" si="1"/>
        <v>0</v>
      </c>
      <c r="I36" s="185"/>
    </row>
    <row r="37" spans="1:9" ht="16.5" customHeight="1" x14ac:dyDescent="0.25">
      <c r="A37" s="183"/>
      <c r="B37" s="68"/>
      <c r="C37" s="181" t="s">
        <v>37</v>
      </c>
      <c r="D37" s="71"/>
      <c r="E37" s="71"/>
      <c r="F37" s="187"/>
      <c r="G37" s="71"/>
      <c r="H37" s="64">
        <f t="shared" si="1"/>
        <v>0</v>
      </c>
      <c r="I37" s="185"/>
    </row>
    <row r="38" spans="1:9" ht="16.5" customHeight="1" x14ac:dyDescent="0.25">
      <c r="A38" s="183"/>
      <c r="B38" s="68" t="s">
        <v>94</v>
      </c>
      <c r="C38" s="181" t="s">
        <v>39</v>
      </c>
      <c r="D38" s="71"/>
      <c r="E38" s="71"/>
      <c r="F38" s="187"/>
      <c r="G38" s="71"/>
      <c r="H38" s="64">
        <f t="shared" si="1"/>
        <v>0</v>
      </c>
      <c r="I38" s="185"/>
    </row>
    <row r="39" spans="1:9" ht="30.75" customHeight="1" x14ac:dyDescent="0.25">
      <c r="A39" s="183"/>
      <c r="B39" s="180"/>
      <c r="C39" s="188" t="s">
        <v>40</v>
      </c>
      <c r="D39" s="71"/>
      <c r="E39" s="71"/>
      <c r="F39" s="187"/>
      <c r="G39" s="71"/>
      <c r="H39" s="64">
        <f t="shared" si="1"/>
        <v>0</v>
      </c>
      <c r="I39" s="189"/>
    </row>
    <row r="40" spans="1:9" ht="16.5" customHeight="1" x14ac:dyDescent="0.25">
      <c r="A40" s="73" t="s">
        <v>45</v>
      </c>
      <c r="B40" s="74"/>
      <c r="C40" s="74"/>
      <c r="D40" s="74"/>
      <c r="E40" s="74"/>
      <c r="F40" s="74"/>
      <c r="G40" s="74"/>
      <c r="H40" s="74"/>
      <c r="I40" s="75"/>
    </row>
    <row r="41" spans="1:9" ht="29.4" customHeight="1" x14ac:dyDescent="0.25">
      <c r="A41" s="193"/>
      <c r="B41" s="194" t="s">
        <v>111</v>
      </c>
      <c r="C41" s="194"/>
      <c r="D41" s="69">
        <v>1</v>
      </c>
      <c r="E41" s="71" t="s">
        <v>19</v>
      </c>
      <c r="F41" s="70">
        <v>1</v>
      </c>
      <c r="G41" s="71" t="s">
        <v>19</v>
      </c>
      <c r="H41" s="64">
        <f>D41+F41</f>
        <v>2</v>
      </c>
      <c r="I41" s="197" t="s">
        <v>20</v>
      </c>
    </row>
    <row r="42" spans="1:9" ht="25.2" customHeight="1" x14ac:dyDescent="0.25">
      <c r="A42" s="193"/>
      <c r="B42" s="191" t="s">
        <v>103</v>
      </c>
      <c r="C42" s="191"/>
      <c r="D42" s="71"/>
      <c r="E42" s="71"/>
      <c r="F42" s="187">
        <v>1</v>
      </c>
      <c r="G42" s="71" t="s">
        <v>19</v>
      </c>
      <c r="H42" s="64">
        <f>D42+F42</f>
        <v>1</v>
      </c>
      <c r="I42" s="220"/>
    </row>
    <row r="43" spans="1:9" ht="29.4" customHeight="1" x14ac:dyDescent="0.25">
      <c r="A43" s="193"/>
      <c r="B43" s="194" t="s">
        <v>104</v>
      </c>
      <c r="C43" s="194"/>
      <c r="D43" s="69">
        <v>1</v>
      </c>
      <c r="E43" s="71" t="s">
        <v>19</v>
      </c>
      <c r="F43" s="70"/>
      <c r="G43" s="71"/>
      <c r="H43" s="64">
        <f t="shared" si="1"/>
        <v>1</v>
      </c>
      <c r="I43" s="198"/>
    </row>
    <row r="44" spans="1:9" ht="21" customHeight="1" x14ac:dyDescent="0.25">
      <c r="A44" s="73" t="s">
        <v>47</v>
      </c>
      <c r="B44" s="74"/>
      <c r="C44" s="74"/>
      <c r="D44" s="74"/>
      <c r="E44" s="74"/>
      <c r="F44" s="74"/>
      <c r="G44" s="74"/>
      <c r="H44" s="74"/>
      <c r="I44" s="75"/>
    </row>
    <row r="45" spans="1:9" ht="21.6" customHeight="1" x14ac:dyDescent="0.25">
      <c r="A45" s="73" t="s">
        <v>48</v>
      </c>
      <c r="B45" s="74"/>
      <c r="C45" s="74"/>
      <c r="D45" s="74"/>
      <c r="E45" s="74"/>
      <c r="F45" s="74"/>
      <c r="G45" s="74"/>
      <c r="H45" s="74"/>
      <c r="I45" s="75"/>
    </row>
    <row r="46" spans="1:9" ht="29.4" customHeight="1" x14ac:dyDescent="0.25">
      <c r="A46" s="193"/>
      <c r="B46" s="76" t="s">
        <v>85</v>
      </c>
      <c r="C46" s="78"/>
      <c r="D46" s="69">
        <v>1</v>
      </c>
      <c r="E46" s="71" t="s">
        <v>19</v>
      </c>
      <c r="F46" s="70">
        <v>1</v>
      </c>
      <c r="G46" s="71" t="s">
        <v>19</v>
      </c>
      <c r="H46" s="64">
        <f t="shared" si="1"/>
        <v>2</v>
      </c>
      <c r="I46" s="197" t="s">
        <v>20</v>
      </c>
    </row>
    <row r="47" spans="1:9" x14ac:dyDescent="0.25">
      <c r="A47" s="61" t="s">
        <v>43</v>
      </c>
      <c r="B47" s="62"/>
      <c r="C47" s="63"/>
      <c r="D47" s="64">
        <f>SUM(D21:D46)</f>
        <v>14</v>
      </c>
      <c r="E47" s="64"/>
      <c r="F47" s="64">
        <f>SUM(F21:F46)</f>
        <v>14</v>
      </c>
      <c r="G47" s="64"/>
      <c r="H47" s="64">
        <f>D47+F47</f>
        <v>28</v>
      </c>
      <c r="I47" s="220"/>
    </row>
    <row r="48" spans="1:9" x14ac:dyDescent="0.25">
      <c r="A48" s="61"/>
      <c r="B48" s="62"/>
      <c r="C48" s="63"/>
      <c r="D48" s="221">
        <f>D47/D49</f>
        <v>0.41176470588235292</v>
      </c>
      <c r="E48" s="221"/>
      <c r="F48" s="221">
        <f>F47/F49</f>
        <v>0.41176470588235292</v>
      </c>
      <c r="G48" s="222"/>
      <c r="H48" s="64"/>
      <c r="I48" s="198"/>
    </row>
    <row r="49" spans="1:9" ht="15" customHeight="1" x14ac:dyDescent="0.25">
      <c r="A49" s="86" t="s">
        <v>55</v>
      </c>
      <c r="B49" s="87"/>
      <c r="C49" s="88"/>
      <c r="D49" s="89">
        <f>SUM(D18,D47)</f>
        <v>34</v>
      </c>
      <c r="E49" s="89"/>
      <c r="F49" s="89">
        <f>SUM(F18,F47)</f>
        <v>34</v>
      </c>
      <c r="G49" s="89"/>
      <c r="H49" s="64">
        <f t="shared" si="1"/>
        <v>68</v>
      </c>
      <c r="I49" s="66"/>
    </row>
    <row r="50" spans="1:9" ht="47.4" customHeight="1" x14ac:dyDescent="0.25">
      <c r="A50" s="199" t="s">
        <v>106</v>
      </c>
      <c r="B50" s="200"/>
      <c r="C50" s="201"/>
      <c r="D50" s="202">
        <v>34</v>
      </c>
      <c r="E50" s="202"/>
      <c r="F50" s="202">
        <v>34</v>
      </c>
      <c r="G50" s="202"/>
      <c r="H50" s="203"/>
      <c r="I50" s="202">
        <f>SUM(I8:I46)*35</f>
        <v>0</v>
      </c>
    </row>
    <row r="51" spans="1:9" ht="48.75" customHeight="1" x14ac:dyDescent="0.25">
      <c r="A51" s="204" t="s">
        <v>107</v>
      </c>
      <c r="B51" s="205"/>
      <c r="C51" s="206"/>
      <c r="D51" s="96">
        <f>D50*34</f>
        <v>1156</v>
      </c>
      <c r="E51" s="96"/>
      <c r="F51" s="96">
        <f>F50*34</f>
        <v>1156</v>
      </c>
      <c r="G51" s="96"/>
      <c r="H51" s="96">
        <f>D51+F51</f>
        <v>2312</v>
      </c>
      <c r="I51" s="96"/>
    </row>
    <row r="52" spans="1:9" x14ac:dyDescent="0.25">
      <c r="A52" s="97" t="s">
        <v>58</v>
      </c>
      <c r="B52" s="98"/>
      <c r="C52" s="99"/>
      <c r="D52" s="223"/>
      <c r="E52" s="223"/>
      <c r="F52" s="223"/>
      <c r="G52" s="223"/>
      <c r="H52" s="223"/>
      <c r="I52" s="101"/>
    </row>
    <row r="53" spans="1:9" x14ac:dyDescent="0.25">
      <c r="B53" s="2" t="s">
        <v>112</v>
      </c>
      <c r="C53" s="102"/>
      <c r="D53" s="103"/>
      <c r="E53" s="103"/>
      <c r="F53" s="103"/>
      <c r="G53" s="103"/>
      <c r="H53" s="103"/>
    </row>
  </sheetData>
  <mergeCells count="41">
    <mergeCell ref="A49:C49"/>
    <mergeCell ref="A50:C50"/>
    <mergeCell ref="A51:C51"/>
    <mergeCell ref="A52:C52"/>
    <mergeCell ref="A44:I44"/>
    <mergeCell ref="A45:I45"/>
    <mergeCell ref="B46:C46"/>
    <mergeCell ref="I46:I48"/>
    <mergeCell ref="A47:C47"/>
    <mergeCell ref="A48:C48"/>
    <mergeCell ref="B34:B37"/>
    <mergeCell ref="B38:B39"/>
    <mergeCell ref="A40:I40"/>
    <mergeCell ref="B41:C41"/>
    <mergeCell ref="I41:I43"/>
    <mergeCell ref="B42:C42"/>
    <mergeCell ref="B43:C43"/>
    <mergeCell ref="A17:C17"/>
    <mergeCell ref="A18:C18"/>
    <mergeCell ref="A20:H20"/>
    <mergeCell ref="A21:A39"/>
    <mergeCell ref="B21:B22"/>
    <mergeCell ref="I21:I39"/>
    <mergeCell ref="B23:B24"/>
    <mergeCell ref="B25:B26"/>
    <mergeCell ref="B27:B31"/>
    <mergeCell ref="B32:B33"/>
    <mergeCell ref="A8:B9"/>
    <mergeCell ref="I8:I16"/>
    <mergeCell ref="A10:B10"/>
    <mergeCell ref="A11:B11"/>
    <mergeCell ref="A12:B12"/>
    <mergeCell ref="A13:B13"/>
    <mergeCell ref="A14:B14"/>
    <mergeCell ref="A15:B16"/>
    <mergeCell ref="A1:I3"/>
    <mergeCell ref="A4:B6"/>
    <mergeCell ref="C4:C6"/>
    <mergeCell ref="D4:H4"/>
    <mergeCell ref="I4:I6"/>
    <mergeCell ref="A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10А</vt:lpstr>
      <vt:lpstr>10Б</vt:lpstr>
      <vt:lpstr>10В</vt:lpstr>
      <vt:lpstr>11А</vt:lpstr>
      <vt:lpstr>11Б</vt:lpstr>
      <vt:lpstr>11В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2024-01-07T14:33:18Z</dcterms:created>
  <dcterms:modified xsi:type="dcterms:W3CDTF">2024-01-07T14:39:31Z</dcterms:modified>
</cp:coreProperties>
</file>